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良种鉴定" sheetId="3" r:id="rId1"/>
    <sheet name="交售鲜奶" sheetId="2" r:id="rId2"/>
    <sheet name="新建标准化羊舍" sheetId="4" r:id="rId3"/>
    <sheet name="新增养蜂户" sheetId="5" r:id="rId4"/>
    <sheet name="Sheet1" sheetId="6" r:id="rId5"/>
  </sheets>
  <definedNames>
    <definedName name="_xlnm._FilterDatabase" localSheetId="0" hidden="1">良种鉴定!$A$2:$K$98</definedName>
    <definedName name="_xlnm._FilterDatabase" localSheetId="1" hidden="1">交售鲜奶!$A$2:$H$118</definedName>
  </definedNames>
  <calcPr calcId="144525" iterate="1" iterateCount="100" iterateDelta="0.001"/>
</workbook>
</file>

<file path=xl/sharedStrings.xml><?xml version="1.0" encoding="utf-8"?>
<sst xmlns="http://schemas.openxmlformats.org/spreadsheetml/2006/main" count="690" uniqueCount="299">
  <si>
    <t xml:space="preserve">千阳县2023年巩固拓展脱贫攻坚成果同乡村振兴有效衔接畜牧产业扶持政策补贴                兑付花名表（良种鉴定）
</t>
  </si>
  <si>
    <t>序号</t>
  </si>
  <si>
    <t>镇名</t>
  </si>
  <si>
    <t>村名</t>
  </si>
  <si>
    <t>姓名</t>
  </si>
  <si>
    <t>鉴定数（只）</t>
  </si>
  <si>
    <t>补贴只数（只）</t>
  </si>
  <si>
    <t>特级(100元/只)</t>
  </si>
  <si>
    <t>一级(80元/只)</t>
  </si>
  <si>
    <t>二级(50元/只)</t>
  </si>
  <si>
    <t>补贴金额（元）</t>
  </si>
  <si>
    <t>备注</t>
  </si>
  <si>
    <t>城关镇</t>
  </si>
  <si>
    <t>红升三组</t>
  </si>
  <si>
    <t>陈先亮</t>
  </si>
  <si>
    <t>红升村一组</t>
  </si>
  <si>
    <t>王喜满</t>
  </si>
  <si>
    <t>红升村三组</t>
  </si>
  <si>
    <t>薛治国</t>
  </si>
  <si>
    <t>张拴财</t>
  </si>
  <si>
    <t>杨尚武</t>
  </si>
  <si>
    <t>杨有财</t>
  </si>
  <si>
    <t>杨继强</t>
  </si>
  <si>
    <t>杨西彦</t>
  </si>
  <si>
    <t>段家湾三组</t>
  </si>
  <si>
    <t>李宝强</t>
  </si>
  <si>
    <t>惠家沟五组</t>
  </si>
  <si>
    <t>惠玉来</t>
  </si>
  <si>
    <t>惠家沟四组</t>
  </si>
  <si>
    <t>张玉成</t>
  </si>
  <si>
    <t>千川村六组</t>
  </si>
  <si>
    <t>张存贵</t>
  </si>
  <si>
    <t>张勤芳</t>
  </si>
  <si>
    <t>冉家沟</t>
  </si>
  <si>
    <t>马卫军</t>
  </si>
  <si>
    <t xml:space="preserve">冉家沟三组 </t>
  </si>
  <si>
    <t>杨小兵</t>
  </si>
  <si>
    <t>许三信</t>
  </si>
  <si>
    <t>惠家沟</t>
  </si>
  <si>
    <t>刘引军</t>
  </si>
  <si>
    <t>城关</t>
  </si>
  <si>
    <t>新民村四组</t>
  </si>
  <si>
    <t>石峰</t>
  </si>
  <si>
    <t>张家塬</t>
  </si>
  <si>
    <t>晖川</t>
  </si>
  <si>
    <t>郑吉焕</t>
  </si>
  <si>
    <t>王俊茹</t>
  </si>
  <si>
    <t>柳家塬</t>
  </si>
  <si>
    <t>柳海军</t>
  </si>
  <si>
    <t>石天才</t>
  </si>
  <si>
    <t>王彦龙</t>
  </si>
  <si>
    <t>陈小飞</t>
  </si>
  <si>
    <t>观明</t>
  </si>
  <si>
    <t>王栓科</t>
  </si>
  <si>
    <t>王艳刚</t>
  </si>
  <si>
    <t>寺坡村</t>
  </si>
  <si>
    <t>年宝忠</t>
  </si>
  <si>
    <t>赵新发</t>
  </si>
  <si>
    <t>武志斌</t>
  </si>
  <si>
    <t>尚家堡</t>
  </si>
  <si>
    <t>武银强</t>
  </si>
  <si>
    <t>武宝林</t>
  </si>
  <si>
    <t>武文杰</t>
  </si>
  <si>
    <t>尚全文</t>
  </si>
  <si>
    <t>年斌杰</t>
  </si>
  <si>
    <t>王红卫</t>
  </si>
  <si>
    <t>文家坡</t>
  </si>
  <si>
    <t>新文</t>
  </si>
  <si>
    <t>张金玉</t>
  </si>
  <si>
    <t>刘声和</t>
  </si>
  <si>
    <t>何维功</t>
  </si>
  <si>
    <t>卢诚信</t>
  </si>
  <si>
    <t>张治国</t>
  </si>
  <si>
    <t>景喜劳</t>
  </si>
  <si>
    <t>李三宝</t>
  </si>
  <si>
    <t>李召成</t>
  </si>
  <si>
    <t>何有成</t>
  </si>
  <si>
    <t>七一</t>
  </si>
  <si>
    <t>张红富</t>
  </si>
  <si>
    <t>张孝峰</t>
  </si>
  <si>
    <t>张来贵</t>
  </si>
  <si>
    <t>张正强</t>
  </si>
  <si>
    <t>景治国</t>
  </si>
  <si>
    <t>吕忠杰</t>
  </si>
  <si>
    <t>任碎虎</t>
  </si>
  <si>
    <t>张玉强</t>
  </si>
  <si>
    <t>景权贵</t>
  </si>
  <si>
    <t>景玉儒</t>
  </si>
  <si>
    <t>景志红</t>
  </si>
  <si>
    <t>雷中仓</t>
  </si>
  <si>
    <t>宝丰</t>
  </si>
  <si>
    <t>杨银周</t>
  </si>
  <si>
    <t>杨永杰</t>
  </si>
  <si>
    <t>王林发</t>
  </si>
  <si>
    <t>杜世庆</t>
  </si>
  <si>
    <t>曹家塬</t>
  </si>
  <si>
    <t>张居功</t>
  </si>
  <si>
    <t>李玉惠</t>
  </si>
  <si>
    <t>樊炳哲</t>
  </si>
  <si>
    <t>宋玉仓</t>
  </si>
  <si>
    <t>王书梅</t>
  </si>
  <si>
    <t>何红兵</t>
  </si>
  <si>
    <t>水沟镇</t>
  </si>
  <si>
    <t>英明村</t>
  </si>
  <si>
    <t>朱存军</t>
  </si>
  <si>
    <t>杨召勤</t>
  </si>
  <si>
    <t>石串林</t>
  </si>
  <si>
    <t>纸坊沟村</t>
  </si>
  <si>
    <t>吕佰仓</t>
  </si>
  <si>
    <t>杨珍仓</t>
  </si>
  <si>
    <t>曹三功</t>
  </si>
  <si>
    <t>王维成</t>
  </si>
  <si>
    <t>柿沟村</t>
  </si>
  <si>
    <t>杨小军</t>
  </si>
  <si>
    <t>杨喜成</t>
  </si>
  <si>
    <t>曹拴劳</t>
  </si>
  <si>
    <t>杨玉勤</t>
  </si>
  <si>
    <t>赵向荣</t>
  </si>
  <si>
    <t>杨积录</t>
  </si>
  <si>
    <t>杨宝仓</t>
  </si>
  <si>
    <t>党勤科</t>
  </si>
  <si>
    <t>林贵勤</t>
  </si>
  <si>
    <t>丰头村</t>
  </si>
  <si>
    <t>张永强</t>
  </si>
  <si>
    <t>王辉</t>
  </si>
  <si>
    <t>新中村</t>
  </si>
  <si>
    <t>夹咀村</t>
  </si>
  <si>
    <t>吕进宝</t>
  </si>
  <si>
    <t>兰千周</t>
  </si>
  <si>
    <t>王永芳</t>
  </si>
  <si>
    <t>水沟村</t>
  </si>
  <si>
    <t>赵培儒</t>
  </si>
  <si>
    <t>王春春</t>
  </si>
  <si>
    <t>三泉村</t>
  </si>
  <si>
    <t>王启科</t>
  </si>
  <si>
    <t>张金花</t>
  </si>
  <si>
    <t>陈俊科</t>
  </si>
  <si>
    <t>辛家沟村</t>
  </si>
  <si>
    <t>范得山</t>
  </si>
  <si>
    <t>张得全</t>
  </si>
  <si>
    <t>合计</t>
  </si>
  <si>
    <t>千阳县2023年巩固拓展脱贫攻坚成果同乡村振兴有效衔接畜牧产业扶持政策补贴兑付花名表（交售鲜奶）</t>
  </si>
  <si>
    <t>户主姓名</t>
  </si>
  <si>
    <t>家庭住址</t>
  </si>
  <si>
    <t>给飞天交售数量（公斤）</t>
  </si>
  <si>
    <t>补助资金（元）</t>
  </si>
  <si>
    <t>英明村六组</t>
  </si>
  <si>
    <t>英明村一组</t>
  </si>
  <si>
    <t>英明村九组</t>
  </si>
  <si>
    <t>纸坊沟村五组</t>
  </si>
  <si>
    <t>纸坊沟村八组</t>
  </si>
  <si>
    <t>任红伟</t>
  </si>
  <si>
    <t>新中村一组</t>
  </si>
  <si>
    <t>魏菊萍</t>
  </si>
  <si>
    <t>新中村二组</t>
  </si>
  <si>
    <t>柿沟村七组</t>
  </si>
  <si>
    <t>柿沟村九组</t>
  </si>
  <si>
    <t>柿沟村八组</t>
  </si>
  <si>
    <t>李彩娥</t>
  </si>
  <si>
    <t>赵玉科</t>
  </si>
  <si>
    <t>柿沟村三组</t>
  </si>
  <si>
    <t>水沟村六组</t>
  </si>
  <si>
    <t>水沟村三组</t>
  </si>
  <si>
    <t>王海堂</t>
  </si>
  <si>
    <t>徐乃仓</t>
  </si>
  <si>
    <t>水沟村九组</t>
  </si>
  <si>
    <t>三泉村五组</t>
  </si>
  <si>
    <t>三泉村二组</t>
  </si>
  <si>
    <t>冉家沟村五组</t>
  </si>
  <si>
    <t>惠家沟村五组</t>
  </si>
  <si>
    <t>惠家沟村四组</t>
  </si>
  <si>
    <t>惠家沟村八组</t>
  </si>
  <si>
    <t>刘红军</t>
  </si>
  <si>
    <t>惠家沟村三组</t>
  </si>
  <si>
    <t>何俊莲</t>
  </si>
  <si>
    <t>张维荣</t>
  </si>
  <si>
    <t>新民村五组</t>
  </si>
  <si>
    <t>红升村二组</t>
  </si>
  <si>
    <t>杨玉芳</t>
  </si>
  <si>
    <t>张金才</t>
  </si>
  <si>
    <t>段坊村四组</t>
  </si>
  <si>
    <t>崔家头镇</t>
  </si>
  <si>
    <t>李小军</t>
  </si>
  <si>
    <t>斜道巷村</t>
  </si>
  <si>
    <t>张鹏飞</t>
  </si>
  <si>
    <t>王永勤</t>
  </si>
  <si>
    <t>庄科村</t>
  </si>
  <si>
    <t>杨应昌</t>
  </si>
  <si>
    <t>何国海</t>
  </si>
  <si>
    <t>常居济</t>
  </si>
  <si>
    <t>崔家头村</t>
  </si>
  <si>
    <t>崔新昌</t>
  </si>
  <si>
    <t>崔多世</t>
  </si>
  <si>
    <t>张家塬镇</t>
  </si>
  <si>
    <t>七一村十组</t>
  </si>
  <si>
    <t>七一村四组</t>
  </si>
  <si>
    <t>宝丰村四组</t>
  </si>
  <si>
    <t>柳家塬村一组</t>
  </si>
  <si>
    <t>寺坡村七组</t>
  </si>
  <si>
    <t>寺坡村三组</t>
  </si>
  <si>
    <t>柳银翠</t>
  </si>
  <si>
    <t>年炳杰</t>
  </si>
  <si>
    <t>曹家塬村六组</t>
  </si>
  <si>
    <t>曹家塬村七组</t>
  </si>
  <si>
    <t>曹家塬村五组</t>
  </si>
  <si>
    <t>郑积焕</t>
  </si>
  <si>
    <t>晖川村六组</t>
  </si>
  <si>
    <t>新文村一组</t>
  </si>
  <si>
    <t>新文村五组</t>
  </si>
  <si>
    <t>李志科</t>
  </si>
  <si>
    <t>新文村三组</t>
  </si>
  <si>
    <t>卢成信</t>
  </si>
  <si>
    <t>新文村四组</t>
  </si>
  <si>
    <t>李招成</t>
  </si>
  <si>
    <t>南寨镇</t>
  </si>
  <si>
    <t>胡成</t>
  </si>
  <si>
    <t>新西村五组</t>
  </si>
  <si>
    <t>张乖成</t>
  </si>
  <si>
    <t>闫家庵村三组</t>
  </si>
  <si>
    <t>任荣侠</t>
  </si>
  <si>
    <t>陈存焕</t>
  </si>
  <si>
    <t>闫家庵村七组</t>
  </si>
  <si>
    <t>杨红刚</t>
  </si>
  <si>
    <t>樊建英</t>
  </si>
  <si>
    <t>朝阳村十七组</t>
  </si>
  <si>
    <t>张有强</t>
  </si>
  <si>
    <t>朝阳村十一组</t>
  </si>
  <si>
    <t>李彩连</t>
  </si>
  <si>
    <t>邓家源村六组</t>
  </si>
  <si>
    <t>邓玉江</t>
  </si>
  <si>
    <t>邓家源村二组</t>
  </si>
  <si>
    <t>文抓额</t>
  </si>
  <si>
    <t>邓家村三组</t>
  </si>
  <si>
    <t>罗奋明</t>
  </si>
  <si>
    <t>南寨村十一组</t>
  </si>
  <si>
    <t>罗记让</t>
  </si>
  <si>
    <t>张维科</t>
  </si>
  <si>
    <t>南寨村二组</t>
  </si>
  <si>
    <t>张虎长</t>
  </si>
  <si>
    <t>闫家村四组</t>
  </si>
  <si>
    <t>张海海</t>
  </si>
  <si>
    <t>尧头村十三组</t>
  </si>
  <si>
    <t>李成奇</t>
  </si>
  <si>
    <t>水泉村二组</t>
  </si>
  <si>
    <t>王来有</t>
  </si>
  <si>
    <t>水泉村三组</t>
  </si>
  <si>
    <t>李爱刚</t>
  </si>
  <si>
    <t>水泉村十三组</t>
  </si>
  <si>
    <t>张勤忠</t>
  </si>
  <si>
    <t>李得厚</t>
  </si>
  <si>
    <t>李红昌</t>
  </si>
  <si>
    <t>水泉村四组</t>
  </si>
  <si>
    <t>李碎勤</t>
  </si>
  <si>
    <t>水泉村五组</t>
  </si>
  <si>
    <t>李党生</t>
  </si>
  <si>
    <t>刘爱勤</t>
  </si>
  <si>
    <t>大寨村七组</t>
  </si>
  <si>
    <t>宋永录</t>
  </si>
  <si>
    <t>大寨村二组</t>
  </si>
  <si>
    <t>李晓政</t>
  </si>
  <si>
    <t>大寨村三组</t>
  </si>
  <si>
    <t>李维霞</t>
  </si>
  <si>
    <t>大寨村五组</t>
  </si>
  <si>
    <t>草碧镇</t>
  </si>
  <si>
    <t>毛金娥</t>
  </si>
  <si>
    <t>寇家河村二组</t>
  </si>
  <si>
    <t>王连成</t>
  </si>
  <si>
    <t>寇家河村六组</t>
  </si>
  <si>
    <t>王许升</t>
  </si>
  <si>
    <t>寇家河村四组</t>
  </si>
  <si>
    <t>兰连周</t>
  </si>
  <si>
    <t>邢家源村九组</t>
  </si>
  <si>
    <t>李红东</t>
  </si>
  <si>
    <t>草碧村八组</t>
  </si>
  <si>
    <t>倪红武</t>
  </si>
  <si>
    <t>董坊村六组</t>
  </si>
  <si>
    <t>朱银勤</t>
  </si>
  <si>
    <t>董坊村八组</t>
  </si>
  <si>
    <t>陈艳云</t>
  </si>
  <si>
    <t>吴勤俭</t>
  </si>
  <si>
    <t>白村寺村五组</t>
  </si>
  <si>
    <t>王智强</t>
  </si>
  <si>
    <t xml:space="preserve">千阳县2023年巩固拓展脱贫攻坚成果同乡村振兴有效衔接畜牧产业扶持政策补贴兑付花名表（新建标准化羊舍）
</t>
  </si>
  <si>
    <t>奶山羊存栏（只）</t>
  </si>
  <si>
    <t>新建标准化羊舍等基础设施及建设面积（平方米）</t>
  </si>
  <si>
    <r>
      <rPr>
        <sz val="11"/>
        <rFont val="宋体"/>
        <charset val="134"/>
      </rPr>
      <t>702</t>
    </r>
    <r>
      <rPr>
        <sz val="11"/>
        <color theme="1"/>
        <rFont val="宋体"/>
        <charset val="134"/>
      </rPr>
      <t>㎡</t>
    </r>
  </si>
  <si>
    <t>702㎡</t>
  </si>
  <si>
    <t>千阳县2023年巩固拓展脱贫攻坚成果同乡村振兴有效衔接畜牧产业扶持政策补贴兑付花名表（新增养蜂户）</t>
  </si>
  <si>
    <t>新增蜜蜂养殖量（箱）</t>
  </si>
  <si>
    <t>张书乾</t>
  </si>
  <si>
    <t>柳家塬村三组</t>
  </si>
  <si>
    <t>王秀兰</t>
  </si>
  <si>
    <t>冉家沟村三组</t>
  </si>
  <si>
    <t>韩勤玉</t>
  </si>
  <si>
    <t>新兴村七组</t>
  </si>
  <si>
    <t>任顺德</t>
  </si>
  <si>
    <t>新兴村三组</t>
  </si>
  <si>
    <t>韩笃明</t>
  </si>
  <si>
    <t>新兴村九组</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</si>
</sst>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2"/>
      <color theme="1"/>
      <name val="宋体"/>
      <charset val="134"/>
      <scheme val="minor"/>
    </font>
    <font>
      <sz val="14"/>
      <color theme="1"/>
      <name val="宋体"/>
      <charset val="134"/>
      <scheme val="minor"/>
    </font>
    <font>
      <sz val="20"/>
      <color theme="1"/>
      <name val="方正小标宋简体"/>
      <charset val="134"/>
    </font>
    <font>
      <sz val="12"/>
      <name val="宋体"/>
      <charset val="134"/>
      <scheme val="minor"/>
    </font>
    <font>
      <sz val="18"/>
      <name val="黑体"/>
      <charset val="134"/>
    </font>
    <font>
      <sz val="11"/>
      <name val="宋体"/>
      <charset val="134"/>
      <scheme val="minor"/>
    </font>
    <font>
      <sz val="11"/>
      <name val="宋体"/>
      <charset val="134"/>
    </font>
    <font>
      <sz val="11"/>
      <color theme="1"/>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wrapText="1"/>
    </xf>
    <xf numFmtId="0" fontId="3" fillId="0" borderId="0" xfId="0" applyFont="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0" xfId="0" applyBorder="1">
      <alignment vertical="center"/>
    </xf>
    <xf numFmtId="0" fontId="0" fillId="0" borderId="0" xfId="0" applyFont="1">
      <alignmen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0" fillId="0" borderId="0" xfId="0" applyFill="1">
      <alignment vertical="center"/>
    </xf>
    <xf numFmtId="0" fontId="6" fillId="0" borderId="0" xfId="0" applyFont="1" applyFill="1">
      <alignment vertical="center"/>
    </xf>
    <xf numFmtId="0" fontId="0" fillId="0" borderId="0" xfId="0" applyFill="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lignment vertical="center"/>
    </xf>
    <xf numFmtId="0" fontId="0" fillId="0" borderId="0" xfId="0" applyAlignment="1">
      <alignment horizontal="center" vertical="center"/>
    </xf>
    <xf numFmtId="0" fontId="6" fillId="0" borderId="1" xfId="0" applyFont="1" applyBorder="1" applyAlignment="1">
      <alignment horizontal="center" vertical="center"/>
    </xf>
    <xf numFmtId="176"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0" fillId="0" borderId="1" xfId="0" applyBorder="1">
      <alignment vertical="center"/>
    </xf>
    <xf numFmtId="0" fontId="9" fillId="0" borderId="1" xfId="0" applyFont="1" applyFill="1" applyBorder="1" applyAlignment="1">
      <alignment horizontal="center" vertical="center"/>
    </xf>
    <xf numFmtId="0" fontId="0" fillId="0" borderId="1" xfId="0"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78F2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9"/>
  <sheetViews>
    <sheetView workbookViewId="0">
      <pane ySplit="3" topLeftCell="A60" activePane="bottomLeft" state="frozen"/>
      <selection/>
      <selection pane="bottomLeft" activeCell="A1" sqref="A1:K1"/>
    </sheetView>
  </sheetViews>
  <sheetFormatPr defaultColWidth="9" defaultRowHeight="13.5"/>
  <cols>
    <col min="1" max="1" width="6.875" customWidth="1"/>
    <col min="2" max="2" width="11.125" style="28" customWidth="1"/>
    <col min="3" max="3" width="14" customWidth="1"/>
    <col min="4" max="4" width="11" customWidth="1"/>
    <col min="5" max="5" width="12.875" customWidth="1"/>
    <col min="6" max="6" width="15" customWidth="1"/>
    <col min="7" max="7" width="14.125" customWidth="1"/>
    <col min="8" max="9" width="13.125" customWidth="1"/>
    <col min="10" max="10" width="15" customWidth="1"/>
    <col min="11" max="11" width="6.25" customWidth="1"/>
  </cols>
  <sheetData>
    <row r="1" ht="64" customHeight="1" spans="1:11">
      <c r="A1" s="13" t="s">
        <v>0</v>
      </c>
      <c r="B1" s="13"/>
      <c r="C1" s="13"/>
      <c r="D1" s="13"/>
      <c r="E1" s="13"/>
      <c r="F1" s="13"/>
      <c r="G1" s="13"/>
      <c r="H1" s="13"/>
      <c r="I1" s="13"/>
      <c r="J1" s="13"/>
      <c r="K1" s="13"/>
    </row>
    <row r="2" ht="28" customHeight="1" spans="1:11">
      <c r="A2" s="17" t="s">
        <v>1</v>
      </c>
      <c r="B2" s="16" t="s">
        <v>2</v>
      </c>
      <c r="C2" s="15" t="s">
        <v>3</v>
      </c>
      <c r="D2" s="16" t="s">
        <v>4</v>
      </c>
      <c r="E2" s="16" t="s">
        <v>5</v>
      </c>
      <c r="F2" s="16" t="s">
        <v>6</v>
      </c>
      <c r="G2" s="15" t="s">
        <v>7</v>
      </c>
      <c r="H2" s="15" t="s">
        <v>8</v>
      </c>
      <c r="I2" s="15" t="s">
        <v>9</v>
      </c>
      <c r="J2" s="30" t="s">
        <v>10</v>
      </c>
      <c r="K2" s="31" t="s">
        <v>11</v>
      </c>
    </row>
    <row r="3" ht="23" customHeight="1" spans="1:11">
      <c r="A3" s="17">
        <v>1</v>
      </c>
      <c r="B3" s="16" t="s">
        <v>12</v>
      </c>
      <c r="C3" s="16" t="s">
        <v>13</v>
      </c>
      <c r="D3" s="16" t="s">
        <v>14</v>
      </c>
      <c r="E3" s="17">
        <v>2</v>
      </c>
      <c r="F3" s="17">
        <v>2</v>
      </c>
      <c r="G3" s="17">
        <v>0</v>
      </c>
      <c r="H3" s="17">
        <v>2</v>
      </c>
      <c r="I3" s="17">
        <v>0</v>
      </c>
      <c r="J3" s="32">
        <f>G3*100+H3*80+I3*50</f>
        <v>160</v>
      </c>
      <c r="K3" s="31"/>
    </row>
    <row r="4" ht="23" customHeight="1" spans="1:11">
      <c r="A4" s="17">
        <v>2</v>
      </c>
      <c r="B4" s="16" t="s">
        <v>12</v>
      </c>
      <c r="C4" s="16" t="s">
        <v>15</v>
      </c>
      <c r="D4" s="16" t="s">
        <v>16</v>
      </c>
      <c r="E4" s="17">
        <v>3</v>
      </c>
      <c r="F4" s="17">
        <v>3</v>
      </c>
      <c r="G4" s="17">
        <v>0</v>
      </c>
      <c r="H4" s="17">
        <v>2</v>
      </c>
      <c r="I4" s="17">
        <v>1</v>
      </c>
      <c r="J4" s="32">
        <f t="shared" ref="J4:J19" si="0">G4*100+H4*80+I4*50</f>
        <v>210</v>
      </c>
      <c r="K4" s="31"/>
    </row>
    <row r="5" ht="23" customHeight="1" spans="1:11">
      <c r="A5" s="17">
        <v>3</v>
      </c>
      <c r="B5" s="16" t="s">
        <v>12</v>
      </c>
      <c r="C5" s="16" t="s">
        <v>17</v>
      </c>
      <c r="D5" s="16" t="s">
        <v>18</v>
      </c>
      <c r="E5" s="17">
        <v>1</v>
      </c>
      <c r="F5" s="17">
        <v>1</v>
      </c>
      <c r="G5" s="17">
        <v>0</v>
      </c>
      <c r="H5" s="17">
        <v>1</v>
      </c>
      <c r="I5" s="17">
        <v>0</v>
      </c>
      <c r="J5" s="32">
        <f t="shared" si="0"/>
        <v>80</v>
      </c>
      <c r="K5" s="31"/>
    </row>
    <row r="6" ht="23" customHeight="1" spans="1:11">
      <c r="A6" s="17">
        <v>4</v>
      </c>
      <c r="B6" s="16" t="s">
        <v>12</v>
      </c>
      <c r="C6" s="16" t="s">
        <v>17</v>
      </c>
      <c r="D6" s="16" t="s">
        <v>19</v>
      </c>
      <c r="E6" s="17">
        <v>2</v>
      </c>
      <c r="F6" s="17">
        <v>2</v>
      </c>
      <c r="G6" s="17">
        <v>0</v>
      </c>
      <c r="H6" s="17">
        <v>2</v>
      </c>
      <c r="I6" s="17">
        <v>0</v>
      </c>
      <c r="J6" s="32">
        <f t="shared" si="0"/>
        <v>160</v>
      </c>
      <c r="K6" s="31"/>
    </row>
    <row r="7" ht="23" customHeight="1" spans="1:11">
      <c r="A7" s="17">
        <v>5</v>
      </c>
      <c r="B7" s="16" t="s">
        <v>12</v>
      </c>
      <c r="C7" s="16" t="s">
        <v>17</v>
      </c>
      <c r="D7" s="16" t="s">
        <v>20</v>
      </c>
      <c r="E7" s="17">
        <v>2</v>
      </c>
      <c r="F7" s="17">
        <v>2</v>
      </c>
      <c r="G7" s="17">
        <v>1</v>
      </c>
      <c r="H7" s="17">
        <v>0</v>
      </c>
      <c r="I7" s="17">
        <v>0</v>
      </c>
      <c r="J7" s="32">
        <f t="shared" si="0"/>
        <v>100</v>
      </c>
      <c r="K7" s="31"/>
    </row>
    <row r="8" ht="23" customHeight="1" spans="1:11">
      <c r="A8" s="17">
        <v>6</v>
      </c>
      <c r="B8" s="16" t="s">
        <v>12</v>
      </c>
      <c r="C8" s="16" t="s">
        <v>17</v>
      </c>
      <c r="D8" s="16" t="s">
        <v>21</v>
      </c>
      <c r="E8" s="17">
        <v>1</v>
      </c>
      <c r="F8" s="17">
        <v>1</v>
      </c>
      <c r="G8" s="17">
        <v>0</v>
      </c>
      <c r="H8" s="17">
        <v>1</v>
      </c>
      <c r="I8" s="17">
        <v>0</v>
      </c>
      <c r="J8" s="32">
        <f t="shared" si="0"/>
        <v>80</v>
      </c>
      <c r="K8" s="31"/>
    </row>
    <row r="9" ht="23" customHeight="1" spans="1:11">
      <c r="A9" s="17">
        <v>7</v>
      </c>
      <c r="B9" s="16" t="s">
        <v>12</v>
      </c>
      <c r="C9" s="16" t="s">
        <v>17</v>
      </c>
      <c r="D9" s="16" t="s">
        <v>22</v>
      </c>
      <c r="E9" s="17">
        <v>2</v>
      </c>
      <c r="F9" s="17">
        <v>2</v>
      </c>
      <c r="G9" s="17">
        <v>0</v>
      </c>
      <c r="H9" s="17">
        <v>2</v>
      </c>
      <c r="I9" s="17">
        <v>0</v>
      </c>
      <c r="J9" s="32">
        <f t="shared" si="0"/>
        <v>160</v>
      </c>
      <c r="K9" s="31"/>
    </row>
    <row r="10" ht="23" customHeight="1" spans="1:11">
      <c r="A10" s="17">
        <v>8</v>
      </c>
      <c r="B10" s="16" t="s">
        <v>12</v>
      </c>
      <c r="C10" s="16" t="s">
        <v>17</v>
      </c>
      <c r="D10" s="16" t="s">
        <v>23</v>
      </c>
      <c r="E10" s="17">
        <v>3</v>
      </c>
      <c r="F10" s="17">
        <v>3</v>
      </c>
      <c r="G10" s="17">
        <v>2</v>
      </c>
      <c r="H10" s="17">
        <v>1</v>
      </c>
      <c r="I10" s="17">
        <v>0</v>
      </c>
      <c r="J10" s="32">
        <f t="shared" si="0"/>
        <v>280</v>
      </c>
      <c r="K10" s="31"/>
    </row>
    <row r="11" ht="23" customHeight="1" spans="1:11">
      <c r="A11" s="17">
        <v>9</v>
      </c>
      <c r="B11" s="16" t="s">
        <v>12</v>
      </c>
      <c r="C11" s="16" t="s">
        <v>24</v>
      </c>
      <c r="D11" s="16" t="s">
        <v>25</v>
      </c>
      <c r="E11" s="17">
        <v>3</v>
      </c>
      <c r="F11" s="17">
        <v>3</v>
      </c>
      <c r="G11" s="17">
        <v>0</v>
      </c>
      <c r="H11" s="17">
        <v>3</v>
      </c>
      <c r="I11" s="17">
        <v>0</v>
      </c>
      <c r="J11" s="32">
        <f t="shared" si="0"/>
        <v>240</v>
      </c>
      <c r="K11" s="31"/>
    </row>
    <row r="12" ht="23" customHeight="1" spans="1:11">
      <c r="A12" s="17">
        <v>10</v>
      </c>
      <c r="B12" s="16" t="s">
        <v>12</v>
      </c>
      <c r="C12" s="16" t="s">
        <v>26</v>
      </c>
      <c r="D12" s="16" t="s">
        <v>27</v>
      </c>
      <c r="E12" s="17">
        <v>2</v>
      </c>
      <c r="F12" s="17">
        <v>2</v>
      </c>
      <c r="G12" s="17">
        <v>0</v>
      </c>
      <c r="H12" s="17">
        <v>2</v>
      </c>
      <c r="I12" s="17">
        <v>0</v>
      </c>
      <c r="J12" s="32">
        <f t="shared" si="0"/>
        <v>160</v>
      </c>
      <c r="K12" s="31"/>
    </row>
    <row r="13" ht="23" customHeight="1" spans="1:11">
      <c r="A13" s="17">
        <v>11</v>
      </c>
      <c r="B13" s="16" t="s">
        <v>12</v>
      </c>
      <c r="C13" s="16" t="s">
        <v>28</v>
      </c>
      <c r="D13" s="16" t="s">
        <v>29</v>
      </c>
      <c r="E13" s="17">
        <v>5</v>
      </c>
      <c r="F13" s="17">
        <v>5</v>
      </c>
      <c r="G13" s="17">
        <v>0</v>
      </c>
      <c r="H13" s="17">
        <v>5</v>
      </c>
      <c r="I13" s="17">
        <v>0</v>
      </c>
      <c r="J13" s="32">
        <f t="shared" si="0"/>
        <v>400</v>
      </c>
      <c r="K13" s="31"/>
    </row>
    <row r="14" ht="23" customHeight="1" spans="1:11">
      <c r="A14" s="17">
        <v>12</v>
      </c>
      <c r="B14" s="16" t="s">
        <v>12</v>
      </c>
      <c r="C14" s="16" t="s">
        <v>30</v>
      </c>
      <c r="D14" s="16" t="s">
        <v>31</v>
      </c>
      <c r="E14" s="17">
        <v>5</v>
      </c>
      <c r="F14" s="17">
        <v>5</v>
      </c>
      <c r="G14" s="17">
        <v>0</v>
      </c>
      <c r="H14" s="17">
        <v>5</v>
      </c>
      <c r="I14" s="17">
        <v>0</v>
      </c>
      <c r="J14" s="32">
        <f t="shared" si="0"/>
        <v>400</v>
      </c>
      <c r="K14" s="31"/>
    </row>
    <row r="15" ht="23" customHeight="1" spans="1:11">
      <c r="A15" s="17">
        <v>13</v>
      </c>
      <c r="B15" s="16" t="s">
        <v>12</v>
      </c>
      <c r="C15" s="16" t="s">
        <v>30</v>
      </c>
      <c r="D15" s="16" t="s">
        <v>32</v>
      </c>
      <c r="E15" s="16">
        <v>3</v>
      </c>
      <c r="F15" s="16">
        <v>3</v>
      </c>
      <c r="G15" s="16">
        <v>0</v>
      </c>
      <c r="H15" s="16">
        <v>3</v>
      </c>
      <c r="I15" s="16">
        <v>0</v>
      </c>
      <c r="J15" s="32">
        <f t="shared" si="0"/>
        <v>240</v>
      </c>
      <c r="K15" s="31"/>
    </row>
    <row r="16" ht="23" customHeight="1" spans="1:11">
      <c r="A16" s="17">
        <v>14</v>
      </c>
      <c r="B16" s="16" t="s">
        <v>12</v>
      </c>
      <c r="C16" s="16" t="s">
        <v>33</v>
      </c>
      <c r="D16" s="16" t="s">
        <v>34</v>
      </c>
      <c r="E16" s="16">
        <v>10</v>
      </c>
      <c r="F16" s="16">
        <v>10</v>
      </c>
      <c r="G16" s="16">
        <v>0</v>
      </c>
      <c r="H16" s="16">
        <v>10</v>
      </c>
      <c r="I16" s="16">
        <v>0</v>
      </c>
      <c r="J16" s="32">
        <f t="shared" si="0"/>
        <v>800</v>
      </c>
      <c r="K16" s="31"/>
    </row>
    <row r="17" ht="23" customHeight="1" spans="1:11">
      <c r="A17" s="17">
        <v>15</v>
      </c>
      <c r="B17" s="10" t="s">
        <v>12</v>
      </c>
      <c r="C17" s="29" t="s">
        <v>35</v>
      </c>
      <c r="D17" s="29" t="s">
        <v>36</v>
      </c>
      <c r="E17" s="10">
        <v>10</v>
      </c>
      <c r="F17" s="10">
        <v>10</v>
      </c>
      <c r="G17" s="10">
        <v>0</v>
      </c>
      <c r="H17" s="10">
        <v>10</v>
      </c>
      <c r="I17" s="10">
        <v>0</v>
      </c>
      <c r="J17" s="32">
        <f t="shared" si="0"/>
        <v>800</v>
      </c>
      <c r="K17" s="33"/>
    </row>
    <row r="18" ht="23" customHeight="1" spans="1:11">
      <c r="A18" s="17">
        <v>16</v>
      </c>
      <c r="B18" s="10" t="s">
        <v>12</v>
      </c>
      <c r="C18" s="29" t="s">
        <v>33</v>
      </c>
      <c r="D18" s="29" t="s">
        <v>37</v>
      </c>
      <c r="E18" s="10">
        <v>15</v>
      </c>
      <c r="F18" s="10">
        <v>15</v>
      </c>
      <c r="G18" s="10">
        <v>0</v>
      </c>
      <c r="H18" s="10">
        <v>15</v>
      </c>
      <c r="I18" s="10">
        <v>0</v>
      </c>
      <c r="J18" s="32">
        <f t="shared" si="0"/>
        <v>1200</v>
      </c>
      <c r="K18" s="33"/>
    </row>
    <row r="19" ht="23" customHeight="1" spans="1:11">
      <c r="A19" s="17">
        <v>17</v>
      </c>
      <c r="B19" s="10" t="s">
        <v>12</v>
      </c>
      <c r="C19" s="29" t="s">
        <v>38</v>
      </c>
      <c r="D19" s="29" t="s">
        <v>39</v>
      </c>
      <c r="E19" s="10">
        <v>20</v>
      </c>
      <c r="F19" s="10">
        <v>20</v>
      </c>
      <c r="G19" s="10">
        <v>6</v>
      </c>
      <c r="H19" s="10">
        <v>14</v>
      </c>
      <c r="I19" s="10">
        <v>0</v>
      </c>
      <c r="J19" s="32">
        <f t="shared" si="0"/>
        <v>1720</v>
      </c>
      <c r="K19" s="33"/>
    </row>
    <row r="20" ht="23" customHeight="1" spans="1:11">
      <c r="A20" s="17">
        <v>18</v>
      </c>
      <c r="B20" s="29" t="s">
        <v>40</v>
      </c>
      <c r="C20" s="29" t="s">
        <v>41</v>
      </c>
      <c r="D20" s="29" t="s">
        <v>42</v>
      </c>
      <c r="E20" s="29">
        <v>2</v>
      </c>
      <c r="F20" s="29">
        <v>2</v>
      </c>
      <c r="G20" s="29"/>
      <c r="H20" s="29">
        <v>2</v>
      </c>
      <c r="I20" s="29"/>
      <c r="J20" s="29">
        <f t="shared" ref="J20:J67" si="1">G20*100+H20*80+I20*50</f>
        <v>160</v>
      </c>
      <c r="K20" s="33"/>
    </row>
    <row r="21" ht="23" customHeight="1" spans="1:11">
      <c r="A21" s="17">
        <v>19</v>
      </c>
      <c r="B21" s="10" t="s">
        <v>43</v>
      </c>
      <c r="C21" s="10" t="s">
        <v>44</v>
      </c>
      <c r="D21" s="10" t="s">
        <v>45</v>
      </c>
      <c r="E21" s="10">
        <v>3</v>
      </c>
      <c r="F21" s="10">
        <v>3</v>
      </c>
      <c r="G21" s="10"/>
      <c r="H21" s="10"/>
      <c r="I21" s="10">
        <v>2</v>
      </c>
      <c r="J21" s="32">
        <f t="shared" si="1"/>
        <v>100</v>
      </c>
      <c r="K21" s="33"/>
    </row>
    <row r="22" ht="23" customHeight="1" spans="1:11">
      <c r="A22" s="17">
        <v>20</v>
      </c>
      <c r="B22" s="10" t="s">
        <v>43</v>
      </c>
      <c r="C22" s="10" t="s">
        <v>44</v>
      </c>
      <c r="D22" s="10" t="s">
        <v>46</v>
      </c>
      <c r="E22" s="10">
        <v>4</v>
      </c>
      <c r="F22" s="10">
        <v>4</v>
      </c>
      <c r="G22" s="10"/>
      <c r="H22" s="10"/>
      <c r="I22" s="10">
        <v>3</v>
      </c>
      <c r="J22" s="32">
        <f t="shared" si="1"/>
        <v>150</v>
      </c>
      <c r="K22" s="33"/>
    </row>
    <row r="23" ht="23" customHeight="1" spans="1:11">
      <c r="A23" s="17">
        <v>21</v>
      </c>
      <c r="B23" s="10" t="s">
        <v>43</v>
      </c>
      <c r="C23" s="10" t="s">
        <v>47</v>
      </c>
      <c r="D23" s="10" t="s">
        <v>48</v>
      </c>
      <c r="E23" s="10">
        <v>6</v>
      </c>
      <c r="F23" s="10">
        <v>6</v>
      </c>
      <c r="G23" s="10"/>
      <c r="H23" s="10">
        <v>1</v>
      </c>
      <c r="I23" s="10">
        <v>5</v>
      </c>
      <c r="J23" s="32">
        <f t="shared" si="1"/>
        <v>330</v>
      </c>
      <c r="K23" s="33"/>
    </row>
    <row r="24" ht="23" customHeight="1" spans="1:11">
      <c r="A24" s="17">
        <v>22</v>
      </c>
      <c r="B24" s="10" t="s">
        <v>43</v>
      </c>
      <c r="C24" s="10" t="s">
        <v>47</v>
      </c>
      <c r="D24" s="10" t="s">
        <v>49</v>
      </c>
      <c r="E24" s="10">
        <v>2</v>
      </c>
      <c r="F24" s="10">
        <v>2</v>
      </c>
      <c r="G24" s="10"/>
      <c r="H24" s="10"/>
      <c r="I24" s="10">
        <v>1</v>
      </c>
      <c r="J24" s="32">
        <f t="shared" si="1"/>
        <v>50</v>
      </c>
      <c r="K24" s="33"/>
    </row>
    <row r="25" ht="23" customHeight="1" spans="1:11">
      <c r="A25" s="17">
        <v>23</v>
      </c>
      <c r="B25" s="10" t="s">
        <v>43</v>
      </c>
      <c r="C25" s="10" t="s">
        <v>47</v>
      </c>
      <c r="D25" s="10" t="s">
        <v>50</v>
      </c>
      <c r="E25" s="10">
        <v>2</v>
      </c>
      <c r="F25" s="10">
        <v>2</v>
      </c>
      <c r="G25" s="10"/>
      <c r="H25" s="10"/>
      <c r="I25" s="10">
        <v>1</v>
      </c>
      <c r="J25" s="32">
        <f t="shared" si="1"/>
        <v>50</v>
      </c>
      <c r="K25" s="33"/>
    </row>
    <row r="26" ht="23" customHeight="1" spans="1:11">
      <c r="A26" s="17">
        <v>24</v>
      </c>
      <c r="B26" s="10" t="s">
        <v>43</v>
      </c>
      <c r="C26" s="10" t="s">
        <v>47</v>
      </c>
      <c r="D26" s="10" t="s">
        <v>51</v>
      </c>
      <c r="E26" s="10">
        <v>3</v>
      </c>
      <c r="F26" s="10">
        <v>3</v>
      </c>
      <c r="G26" s="10"/>
      <c r="H26" s="10"/>
      <c r="I26" s="10">
        <v>2</v>
      </c>
      <c r="J26" s="32">
        <f t="shared" si="1"/>
        <v>100</v>
      </c>
      <c r="K26" s="33"/>
    </row>
    <row r="27" ht="23" customHeight="1" spans="1:11">
      <c r="A27" s="17">
        <v>25</v>
      </c>
      <c r="B27" s="10" t="s">
        <v>43</v>
      </c>
      <c r="C27" s="10" t="s">
        <v>52</v>
      </c>
      <c r="D27" s="10" t="s">
        <v>53</v>
      </c>
      <c r="E27" s="10">
        <v>4</v>
      </c>
      <c r="F27" s="10">
        <v>4</v>
      </c>
      <c r="G27" s="10"/>
      <c r="H27" s="10"/>
      <c r="I27" s="10">
        <v>1</v>
      </c>
      <c r="J27" s="32">
        <f t="shared" si="1"/>
        <v>50</v>
      </c>
      <c r="K27" s="33"/>
    </row>
    <row r="28" ht="23" customHeight="1" spans="1:11">
      <c r="A28" s="17">
        <v>26</v>
      </c>
      <c r="B28" s="10" t="s">
        <v>43</v>
      </c>
      <c r="C28" s="10" t="s">
        <v>52</v>
      </c>
      <c r="D28" s="10" t="s">
        <v>54</v>
      </c>
      <c r="E28" s="10">
        <v>1</v>
      </c>
      <c r="F28" s="10">
        <v>1</v>
      </c>
      <c r="G28" s="10"/>
      <c r="H28" s="10"/>
      <c r="I28" s="10">
        <v>1</v>
      </c>
      <c r="J28" s="32">
        <f t="shared" si="1"/>
        <v>50</v>
      </c>
      <c r="K28" s="33"/>
    </row>
    <row r="29" ht="23" customHeight="1" spans="1:11">
      <c r="A29" s="17">
        <v>27</v>
      </c>
      <c r="B29" s="10" t="s">
        <v>43</v>
      </c>
      <c r="C29" s="10" t="s">
        <v>55</v>
      </c>
      <c r="D29" s="10" t="s">
        <v>56</v>
      </c>
      <c r="E29" s="10">
        <v>4</v>
      </c>
      <c r="F29" s="10">
        <v>4</v>
      </c>
      <c r="G29" s="10"/>
      <c r="H29" s="10">
        <v>3</v>
      </c>
      <c r="I29" s="10">
        <v>1</v>
      </c>
      <c r="J29" s="32">
        <f t="shared" si="1"/>
        <v>290</v>
      </c>
      <c r="K29" s="33"/>
    </row>
    <row r="30" ht="23" customHeight="1" spans="1:11">
      <c r="A30" s="17">
        <v>28</v>
      </c>
      <c r="B30" s="10" t="s">
        <v>43</v>
      </c>
      <c r="C30" s="10" t="s">
        <v>55</v>
      </c>
      <c r="D30" s="10" t="s">
        <v>57</v>
      </c>
      <c r="E30" s="10">
        <v>2</v>
      </c>
      <c r="F30" s="10">
        <v>2</v>
      </c>
      <c r="G30" s="10"/>
      <c r="H30" s="10">
        <v>0</v>
      </c>
      <c r="I30" s="10">
        <v>1</v>
      </c>
      <c r="J30" s="32">
        <f t="shared" si="1"/>
        <v>50</v>
      </c>
      <c r="K30" s="33"/>
    </row>
    <row r="31" ht="23" customHeight="1" spans="1:11">
      <c r="A31" s="17">
        <v>29</v>
      </c>
      <c r="B31" s="10" t="s">
        <v>43</v>
      </c>
      <c r="C31" s="10" t="s">
        <v>55</v>
      </c>
      <c r="D31" s="10" t="s">
        <v>58</v>
      </c>
      <c r="E31" s="10">
        <v>3</v>
      </c>
      <c r="F31" s="10">
        <v>3</v>
      </c>
      <c r="G31" s="10"/>
      <c r="H31" s="10">
        <v>1</v>
      </c>
      <c r="I31" s="10">
        <v>1</v>
      </c>
      <c r="J31" s="32">
        <f t="shared" si="1"/>
        <v>130</v>
      </c>
      <c r="K31" s="33"/>
    </row>
    <row r="32" ht="23" customHeight="1" spans="1:11">
      <c r="A32" s="17">
        <v>30</v>
      </c>
      <c r="B32" s="10" t="s">
        <v>43</v>
      </c>
      <c r="C32" s="10" t="s">
        <v>59</v>
      </c>
      <c r="D32" s="10" t="s">
        <v>60</v>
      </c>
      <c r="E32" s="10">
        <v>2</v>
      </c>
      <c r="F32" s="10">
        <v>2</v>
      </c>
      <c r="G32" s="10"/>
      <c r="H32" s="10">
        <v>2</v>
      </c>
      <c r="I32" s="10"/>
      <c r="J32" s="32">
        <f t="shared" si="1"/>
        <v>160</v>
      </c>
      <c r="K32" s="33"/>
    </row>
    <row r="33" ht="23" customHeight="1" spans="1:11">
      <c r="A33" s="17">
        <v>31</v>
      </c>
      <c r="B33" s="10" t="s">
        <v>43</v>
      </c>
      <c r="C33" s="10" t="s">
        <v>55</v>
      </c>
      <c r="D33" s="10" t="s">
        <v>61</v>
      </c>
      <c r="E33" s="10">
        <v>1</v>
      </c>
      <c r="F33" s="10">
        <v>1</v>
      </c>
      <c r="G33" s="10"/>
      <c r="H33" s="10">
        <v>0</v>
      </c>
      <c r="I33" s="10">
        <v>1</v>
      </c>
      <c r="J33" s="32">
        <f t="shared" si="1"/>
        <v>50</v>
      </c>
      <c r="K33" s="33"/>
    </row>
    <row r="34" ht="23" customHeight="1" spans="1:11">
      <c r="A34" s="17">
        <v>32</v>
      </c>
      <c r="B34" s="10" t="s">
        <v>43</v>
      </c>
      <c r="C34" s="10" t="s">
        <v>59</v>
      </c>
      <c r="D34" s="10" t="s">
        <v>62</v>
      </c>
      <c r="E34" s="10">
        <v>2</v>
      </c>
      <c r="F34" s="10">
        <v>2</v>
      </c>
      <c r="G34" s="10"/>
      <c r="H34" s="10">
        <v>1</v>
      </c>
      <c r="I34" s="10">
        <v>1</v>
      </c>
      <c r="J34" s="32">
        <f t="shared" si="1"/>
        <v>130</v>
      </c>
      <c r="K34" s="33"/>
    </row>
    <row r="35" ht="23" customHeight="1" spans="1:11">
      <c r="A35" s="17">
        <v>33</v>
      </c>
      <c r="B35" s="10" t="s">
        <v>43</v>
      </c>
      <c r="C35" s="10" t="s">
        <v>59</v>
      </c>
      <c r="D35" s="10" t="s">
        <v>63</v>
      </c>
      <c r="E35" s="10">
        <v>3</v>
      </c>
      <c r="F35" s="10">
        <v>3</v>
      </c>
      <c r="G35" s="10"/>
      <c r="H35" s="10">
        <v>3</v>
      </c>
      <c r="I35" s="10"/>
      <c r="J35" s="32">
        <f t="shared" si="1"/>
        <v>240</v>
      </c>
      <c r="K35" s="33"/>
    </row>
    <row r="36" ht="23" customHeight="1" spans="1:11">
      <c r="A36" s="17">
        <v>34</v>
      </c>
      <c r="B36" s="10" t="s">
        <v>43</v>
      </c>
      <c r="C36" s="10" t="s">
        <v>55</v>
      </c>
      <c r="D36" s="10" t="s">
        <v>64</v>
      </c>
      <c r="E36" s="10">
        <v>1</v>
      </c>
      <c r="F36" s="10">
        <v>1</v>
      </c>
      <c r="G36" s="10"/>
      <c r="H36" s="10">
        <v>1</v>
      </c>
      <c r="I36" s="10"/>
      <c r="J36" s="32">
        <f t="shared" si="1"/>
        <v>80</v>
      </c>
      <c r="K36" s="33"/>
    </row>
    <row r="37" ht="23" customHeight="1" spans="1:11">
      <c r="A37" s="17">
        <v>35</v>
      </c>
      <c r="B37" s="10" t="s">
        <v>43</v>
      </c>
      <c r="C37" s="10" t="s">
        <v>55</v>
      </c>
      <c r="D37" s="10" t="s">
        <v>65</v>
      </c>
      <c r="E37" s="10">
        <v>2</v>
      </c>
      <c r="F37" s="10">
        <v>2</v>
      </c>
      <c r="G37" s="10"/>
      <c r="H37" s="10">
        <v>1</v>
      </c>
      <c r="I37" s="10">
        <v>1</v>
      </c>
      <c r="J37" s="32">
        <f t="shared" si="1"/>
        <v>130</v>
      </c>
      <c r="K37" s="33"/>
    </row>
    <row r="38" ht="23" customHeight="1" spans="1:11">
      <c r="A38" s="17">
        <v>36</v>
      </c>
      <c r="B38" s="10" t="s">
        <v>66</v>
      </c>
      <c r="C38" s="10" t="s">
        <v>67</v>
      </c>
      <c r="D38" s="10" t="s">
        <v>68</v>
      </c>
      <c r="E38" s="10">
        <v>2</v>
      </c>
      <c r="F38" s="10">
        <v>2</v>
      </c>
      <c r="G38" s="10">
        <v>1</v>
      </c>
      <c r="H38" s="10">
        <v>1</v>
      </c>
      <c r="I38" s="10"/>
      <c r="J38" s="32">
        <f t="shared" si="1"/>
        <v>180</v>
      </c>
      <c r="K38" s="33"/>
    </row>
    <row r="39" ht="23" customHeight="1" spans="1:11">
      <c r="A39" s="17">
        <v>37</v>
      </c>
      <c r="B39" s="10" t="s">
        <v>66</v>
      </c>
      <c r="C39" s="10" t="s">
        <v>67</v>
      </c>
      <c r="D39" s="10" t="s">
        <v>69</v>
      </c>
      <c r="E39" s="10">
        <v>3</v>
      </c>
      <c r="F39" s="10">
        <v>3</v>
      </c>
      <c r="G39" s="10">
        <v>1</v>
      </c>
      <c r="H39" s="10">
        <v>2</v>
      </c>
      <c r="I39" s="10"/>
      <c r="J39" s="32">
        <f t="shared" si="1"/>
        <v>260</v>
      </c>
      <c r="K39" s="33"/>
    </row>
    <row r="40" ht="23" customHeight="1" spans="1:11">
      <c r="A40" s="17">
        <v>38</v>
      </c>
      <c r="B40" s="10" t="s">
        <v>66</v>
      </c>
      <c r="C40" s="10" t="s">
        <v>67</v>
      </c>
      <c r="D40" s="10" t="s">
        <v>70</v>
      </c>
      <c r="E40" s="10">
        <v>3</v>
      </c>
      <c r="F40" s="10">
        <v>3</v>
      </c>
      <c r="G40" s="10">
        <v>2</v>
      </c>
      <c r="H40" s="10">
        <v>1</v>
      </c>
      <c r="I40" s="10"/>
      <c r="J40" s="32">
        <f t="shared" si="1"/>
        <v>280</v>
      </c>
      <c r="K40" s="33"/>
    </row>
    <row r="41" ht="23" customHeight="1" spans="1:11">
      <c r="A41" s="17">
        <v>39</v>
      </c>
      <c r="B41" s="10" t="s">
        <v>66</v>
      </c>
      <c r="C41" s="10" t="s">
        <v>67</v>
      </c>
      <c r="D41" s="10" t="s">
        <v>71</v>
      </c>
      <c r="E41" s="10">
        <v>2</v>
      </c>
      <c r="F41" s="10">
        <v>2</v>
      </c>
      <c r="G41" s="10">
        <v>2</v>
      </c>
      <c r="H41" s="10"/>
      <c r="I41" s="10"/>
      <c r="J41" s="32">
        <f t="shared" si="1"/>
        <v>200</v>
      </c>
      <c r="K41" s="33"/>
    </row>
    <row r="42" ht="23" customHeight="1" spans="1:11">
      <c r="A42" s="17">
        <v>40</v>
      </c>
      <c r="B42" s="10" t="s">
        <v>66</v>
      </c>
      <c r="C42" s="10" t="s">
        <v>67</v>
      </c>
      <c r="D42" s="10" t="s">
        <v>72</v>
      </c>
      <c r="E42" s="10">
        <v>3</v>
      </c>
      <c r="F42" s="10">
        <v>3</v>
      </c>
      <c r="G42" s="10"/>
      <c r="H42" s="10"/>
      <c r="I42" s="10">
        <v>3</v>
      </c>
      <c r="J42" s="32">
        <f t="shared" si="1"/>
        <v>150</v>
      </c>
      <c r="K42" s="33"/>
    </row>
    <row r="43" ht="23" customHeight="1" spans="1:11">
      <c r="A43" s="17">
        <v>41</v>
      </c>
      <c r="B43" s="10" t="s">
        <v>66</v>
      </c>
      <c r="C43" s="10" t="s">
        <v>67</v>
      </c>
      <c r="D43" s="10" t="s">
        <v>73</v>
      </c>
      <c r="E43" s="10">
        <v>4</v>
      </c>
      <c r="F43" s="10">
        <v>4</v>
      </c>
      <c r="G43" s="10"/>
      <c r="H43" s="10">
        <v>4</v>
      </c>
      <c r="I43" s="10"/>
      <c r="J43" s="32">
        <f t="shared" si="1"/>
        <v>320</v>
      </c>
      <c r="K43" s="33"/>
    </row>
    <row r="44" ht="23" customHeight="1" spans="1:11">
      <c r="A44" s="17">
        <v>42</v>
      </c>
      <c r="B44" s="10" t="s">
        <v>66</v>
      </c>
      <c r="C44" s="10" t="s">
        <v>67</v>
      </c>
      <c r="D44" s="10" t="s">
        <v>74</v>
      </c>
      <c r="E44" s="10">
        <v>4</v>
      </c>
      <c r="F44" s="10">
        <v>4</v>
      </c>
      <c r="G44" s="10"/>
      <c r="H44" s="10">
        <v>4</v>
      </c>
      <c r="I44" s="10"/>
      <c r="J44" s="32">
        <f t="shared" si="1"/>
        <v>320</v>
      </c>
      <c r="K44" s="33"/>
    </row>
    <row r="45" ht="23" customHeight="1" spans="1:11">
      <c r="A45" s="17">
        <v>43</v>
      </c>
      <c r="B45" s="10" t="s">
        <v>66</v>
      </c>
      <c r="C45" s="10" t="s">
        <v>67</v>
      </c>
      <c r="D45" s="10" t="s">
        <v>75</v>
      </c>
      <c r="E45" s="10">
        <v>4</v>
      </c>
      <c r="F45" s="10">
        <v>4</v>
      </c>
      <c r="G45" s="10"/>
      <c r="H45" s="10">
        <v>4</v>
      </c>
      <c r="I45" s="10"/>
      <c r="J45" s="32">
        <f t="shared" si="1"/>
        <v>320</v>
      </c>
      <c r="K45" s="33"/>
    </row>
    <row r="46" ht="23" customHeight="1" spans="1:11">
      <c r="A46" s="17">
        <v>44</v>
      </c>
      <c r="B46" s="10" t="s">
        <v>66</v>
      </c>
      <c r="C46" s="10" t="s">
        <v>67</v>
      </c>
      <c r="D46" s="10" t="s">
        <v>76</v>
      </c>
      <c r="E46" s="10">
        <v>2</v>
      </c>
      <c r="F46" s="10">
        <v>2</v>
      </c>
      <c r="G46" s="10">
        <v>1</v>
      </c>
      <c r="H46" s="10">
        <v>1</v>
      </c>
      <c r="I46" s="10"/>
      <c r="J46" s="32">
        <f t="shared" si="1"/>
        <v>180</v>
      </c>
      <c r="K46" s="33"/>
    </row>
    <row r="47" ht="23" customHeight="1" spans="1:11">
      <c r="A47" s="17">
        <v>45</v>
      </c>
      <c r="B47" s="10" t="s">
        <v>66</v>
      </c>
      <c r="C47" s="10" t="s">
        <v>77</v>
      </c>
      <c r="D47" s="10" t="s">
        <v>78</v>
      </c>
      <c r="E47" s="10">
        <v>19</v>
      </c>
      <c r="F47" s="10">
        <v>19</v>
      </c>
      <c r="G47" s="10">
        <v>5</v>
      </c>
      <c r="H47" s="10">
        <v>14</v>
      </c>
      <c r="I47" s="10"/>
      <c r="J47" s="32">
        <f t="shared" si="1"/>
        <v>1620</v>
      </c>
      <c r="K47" s="33"/>
    </row>
    <row r="48" ht="23" customHeight="1" spans="1:11">
      <c r="A48" s="17">
        <v>46</v>
      </c>
      <c r="B48" s="10" t="s">
        <v>66</v>
      </c>
      <c r="C48" s="10" t="s">
        <v>77</v>
      </c>
      <c r="D48" s="10" t="s">
        <v>79</v>
      </c>
      <c r="E48" s="10">
        <v>3</v>
      </c>
      <c r="F48" s="10">
        <v>3</v>
      </c>
      <c r="G48" s="10">
        <v>1</v>
      </c>
      <c r="H48" s="10">
        <v>2</v>
      </c>
      <c r="I48" s="10"/>
      <c r="J48" s="32">
        <f t="shared" si="1"/>
        <v>260</v>
      </c>
      <c r="K48" s="33"/>
    </row>
    <row r="49" ht="23" customHeight="1" spans="1:11">
      <c r="A49" s="17">
        <v>47</v>
      </c>
      <c r="B49" s="10" t="s">
        <v>66</v>
      </c>
      <c r="C49" s="10" t="s">
        <v>77</v>
      </c>
      <c r="D49" s="10" t="s">
        <v>80</v>
      </c>
      <c r="E49" s="10">
        <v>5</v>
      </c>
      <c r="F49" s="10">
        <v>5</v>
      </c>
      <c r="G49" s="10"/>
      <c r="H49" s="10">
        <v>5</v>
      </c>
      <c r="I49" s="10"/>
      <c r="J49" s="32">
        <f t="shared" si="1"/>
        <v>400</v>
      </c>
      <c r="K49" s="33"/>
    </row>
    <row r="50" ht="23" customHeight="1" spans="1:11">
      <c r="A50" s="17">
        <v>48</v>
      </c>
      <c r="B50" s="10" t="s">
        <v>66</v>
      </c>
      <c r="C50" s="10" t="s">
        <v>77</v>
      </c>
      <c r="D50" s="10" t="s">
        <v>81</v>
      </c>
      <c r="E50" s="10">
        <v>3</v>
      </c>
      <c r="F50" s="10">
        <v>3</v>
      </c>
      <c r="G50" s="10"/>
      <c r="H50" s="10"/>
      <c r="I50" s="10">
        <v>3</v>
      </c>
      <c r="J50" s="32">
        <f t="shared" si="1"/>
        <v>150</v>
      </c>
      <c r="K50" s="33"/>
    </row>
    <row r="51" ht="23" customHeight="1" spans="1:11">
      <c r="A51" s="17">
        <v>49</v>
      </c>
      <c r="B51" s="10" t="s">
        <v>66</v>
      </c>
      <c r="C51" s="10" t="s">
        <v>77</v>
      </c>
      <c r="D51" s="10" t="s">
        <v>82</v>
      </c>
      <c r="E51" s="10">
        <v>1</v>
      </c>
      <c r="F51" s="10">
        <v>1</v>
      </c>
      <c r="G51" s="10"/>
      <c r="H51" s="10">
        <v>1</v>
      </c>
      <c r="I51" s="10"/>
      <c r="J51" s="32">
        <f t="shared" si="1"/>
        <v>80</v>
      </c>
      <c r="K51" s="33"/>
    </row>
    <row r="52" ht="23" customHeight="1" spans="1:11">
      <c r="A52" s="17">
        <v>50</v>
      </c>
      <c r="B52" s="10" t="s">
        <v>66</v>
      </c>
      <c r="C52" s="10" t="s">
        <v>77</v>
      </c>
      <c r="D52" s="10" t="s">
        <v>83</v>
      </c>
      <c r="E52" s="10">
        <v>4</v>
      </c>
      <c r="F52" s="10">
        <v>4</v>
      </c>
      <c r="G52" s="10"/>
      <c r="H52" s="10">
        <v>2</v>
      </c>
      <c r="I52" s="10">
        <v>2</v>
      </c>
      <c r="J52" s="32">
        <f t="shared" si="1"/>
        <v>260</v>
      </c>
      <c r="K52" s="33"/>
    </row>
    <row r="53" ht="23" customHeight="1" spans="1:11">
      <c r="A53" s="17">
        <v>51</v>
      </c>
      <c r="B53" s="10" t="s">
        <v>66</v>
      </c>
      <c r="C53" s="10" t="s">
        <v>77</v>
      </c>
      <c r="D53" s="10" t="s">
        <v>84</v>
      </c>
      <c r="E53" s="10">
        <v>2</v>
      </c>
      <c r="F53" s="10">
        <v>2</v>
      </c>
      <c r="G53" s="10"/>
      <c r="H53" s="10">
        <v>1</v>
      </c>
      <c r="I53" s="10">
        <v>1</v>
      </c>
      <c r="J53" s="32">
        <f t="shared" si="1"/>
        <v>130</v>
      </c>
      <c r="K53" s="33"/>
    </row>
    <row r="54" ht="23" customHeight="1" spans="1:11">
      <c r="A54" s="17">
        <v>52</v>
      </c>
      <c r="B54" s="10" t="s">
        <v>66</v>
      </c>
      <c r="C54" s="10" t="s">
        <v>77</v>
      </c>
      <c r="D54" s="10" t="s">
        <v>85</v>
      </c>
      <c r="E54" s="10">
        <v>5</v>
      </c>
      <c r="F54" s="10">
        <v>5</v>
      </c>
      <c r="G54" s="10"/>
      <c r="H54" s="10">
        <v>3</v>
      </c>
      <c r="I54" s="10">
        <v>2</v>
      </c>
      <c r="J54" s="32">
        <f t="shared" si="1"/>
        <v>340</v>
      </c>
      <c r="K54" s="33"/>
    </row>
    <row r="55" ht="23" customHeight="1" spans="1:11">
      <c r="A55" s="17">
        <v>53</v>
      </c>
      <c r="B55" s="10" t="s">
        <v>66</v>
      </c>
      <c r="C55" s="10" t="s">
        <v>77</v>
      </c>
      <c r="D55" s="10" t="s">
        <v>86</v>
      </c>
      <c r="E55" s="10">
        <v>5</v>
      </c>
      <c r="F55" s="10">
        <v>5</v>
      </c>
      <c r="G55" s="10"/>
      <c r="H55" s="10">
        <v>4</v>
      </c>
      <c r="I55" s="10">
        <v>1</v>
      </c>
      <c r="J55" s="32">
        <f t="shared" si="1"/>
        <v>370</v>
      </c>
      <c r="K55" s="33"/>
    </row>
    <row r="56" ht="23" customHeight="1" spans="1:11">
      <c r="A56" s="17">
        <v>54</v>
      </c>
      <c r="B56" s="10" t="s">
        <v>66</v>
      </c>
      <c r="C56" s="10" t="s">
        <v>77</v>
      </c>
      <c r="D56" s="10" t="s">
        <v>87</v>
      </c>
      <c r="E56" s="10">
        <v>2</v>
      </c>
      <c r="F56" s="10">
        <v>2</v>
      </c>
      <c r="G56" s="10"/>
      <c r="H56" s="10">
        <v>1</v>
      </c>
      <c r="I56" s="10">
        <v>1</v>
      </c>
      <c r="J56" s="32">
        <f t="shared" si="1"/>
        <v>130</v>
      </c>
      <c r="K56" s="33"/>
    </row>
    <row r="57" ht="23" customHeight="1" spans="1:11">
      <c r="A57" s="17">
        <v>55</v>
      </c>
      <c r="B57" s="10" t="s">
        <v>66</v>
      </c>
      <c r="C57" s="10" t="s">
        <v>77</v>
      </c>
      <c r="D57" s="10" t="s">
        <v>88</v>
      </c>
      <c r="E57" s="10">
        <v>3</v>
      </c>
      <c r="F57" s="10">
        <v>3</v>
      </c>
      <c r="G57" s="10"/>
      <c r="H57" s="10"/>
      <c r="I57" s="10">
        <v>3</v>
      </c>
      <c r="J57" s="32">
        <f t="shared" si="1"/>
        <v>150</v>
      </c>
      <c r="K57" s="33"/>
    </row>
    <row r="58" ht="23" customHeight="1" spans="1:11">
      <c r="A58" s="17">
        <v>56</v>
      </c>
      <c r="B58" s="10" t="s">
        <v>66</v>
      </c>
      <c r="C58" s="10" t="s">
        <v>77</v>
      </c>
      <c r="D58" s="10" t="s">
        <v>89</v>
      </c>
      <c r="E58" s="10">
        <v>4</v>
      </c>
      <c r="F58" s="10">
        <v>4</v>
      </c>
      <c r="G58" s="10"/>
      <c r="H58" s="10"/>
      <c r="I58" s="10">
        <v>4</v>
      </c>
      <c r="J58" s="32">
        <f t="shared" si="1"/>
        <v>200</v>
      </c>
      <c r="K58" s="33"/>
    </row>
    <row r="59" ht="23" customHeight="1" spans="1:11">
      <c r="A59" s="17">
        <v>57</v>
      </c>
      <c r="B59" s="10" t="s">
        <v>66</v>
      </c>
      <c r="C59" s="10" t="s">
        <v>90</v>
      </c>
      <c r="D59" s="10" t="s">
        <v>91</v>
      </c>
      <c r="E59" s="10">
        <v>2</v>
      </c>
      <c r="F59" s="10">
        <v>2</v>
      </c>
      <c r="G59" s="10"/>
      <c r="H59" s="10"/>
      <c r="I59" s="10">
        <v>2</v>
      </c>
      <c r="J59" s="32">
        <f t="shared" si="1"/>
        <v>100</v>
      </c>
      <c r="K59" s="33"/>
    </row>
    <row r="60" ht="23" customHeight="1" spans="1:11">
      <c r="A60" s="17">
        <v>58</v>
      </c>
      <c r="B60" s="10" t="s">
        <v>66</v>
      </c>
      <c r="C60" s="10" t="s">
        <v>90</v>
      </c>
      <c r="D60" s="10" t="s">
        <v>92</v>
      </c>
      <c r="E60" s="10">
        <v>3</v>
      </c>
      <c r="F60" s="10">
        <v>3</v>
      </c>
      <c r="G60" s="10"/>
      <c r="H60" s="10"/>
      <c r="I60" s="10">
        <v>3</v>
      </c>
      <c r="J60" s="32">
        <f t="shared" si="1"/>
        <v>150</v>
      </c>
      <c r="K60" s="33"/>
    </row>
    <row r="61" ht="23" customHeight="1" spans="1:11">
      <c r="A61" s="17">
        <v>59</v>
      </c>
      <c r="B61" s="10" t="s">
        <v>66</v>
      </c>
      <c r="C61" s="10" t="s">
        <v>90</v>
      </c>
      <c r="D61" s="10" t="s">
        <v>93</v>
      </c>
      <c r="E61" s="10">
        <v>2</v>
      </c>
      <c r="F61" s="10">
        <v>2</v>
      </c>
      <c r="G61" s="10"/>
      <c r="H61" s="10">
        <v>1</v>
      </c>
      <c r="I61" s="10">
        <v>1</v>
      </c>
      <c r="J61" s="32">
        <f t="shared" si="1"/>
        <v>130</v>
      </c>
      <c r="K61" s="33"/>
    </row>
    <row r="62" ht="23" customHeight="1" spans="1:11">
      <c r="A62" s="17">
        <v>60</v>
      </c>
      <c r="B62" s="10" t="s">
        <v>66</v>
      </c>
      <c r="C62" s="10" t="s">
        <v>90</v>
      </c>
      <c r="D62" s="10" t="s">
        <v>94</v>
      </c>
      <c r="E62" s="10">
        <v>1</v>
      </c>
      <c r="F62" s="10">
        <v>1</v>
      </c>
      <c r="G62" s="10"/>
      <c r="H62" s="10"/>
      <c r="I62" s="10">
        <v>1</v>
      </c>
      <c r="J62" s="32">
        <f t="shared" si="1"/>
        <v>50</v>
      </c>
      <c r="K62" s="33"/>
    </row>
    <row r="63" ht="23" customHeight="1" spans="1:11">
      <c r="A63" s="17">
        <v>61</v>
      </c>
      <c r="B63" s="10" t="s">
        <v>66</v>
      </c>
      <c r="C63" s="10" t="s">
        <v>95</v>
      </c>
      <c r="D63" s="10" t="s">
        <v>96</v>
      </c>
      <c r="E63" s="10">
        <v>5</v>
      </c>
      <c r="F63" s="10">
        <v>5</v>
      </c>
      <c r="G63" s="10">
        <v>1</v>
      </c>
      <c r="H63" s="10">
        <v>4</v>
      </c>
      <c r="I63" s="10"/>
      <c r="J63" s="32">
        <f t="shared" si="1"/>
        <v>420</v>
      </c>
      <c r="K63" s="33"/>
    </row>
    <row r="64" ht="23" customHeight="1" spans="1:11">
      <c r="A64" s="17">
        <v>62</v>
      </c>
      <c r="B64" s="10" t="s">
        <v>66</v>
      </c>
      <c r="C64" s="10" t="s">
        <v>95</v>
      </c>
      <c r="D64" s="10" t="s">
        <v>97</v>
      </c>
      <c r="E64" s="10">
        <v>2</v>
      </c>
      <c r="F64" s="10">
        <v>2</v>
      </c>
      <c r="G64" s="10">
        <v>1</v>
      </c>
      <c r="H64" s="10">
        <v>1</v>
      </c>
      <c r="I64" s="10"/>
      <c r="J64" s="32">
        <f t="shared" si="1"/>
        <v>180</v>
      </c>
      <c r="K64" s="33"/>
    </row>
    <row r="65" ht="23" customHeight="1" spans="1:11">
      <c r="A65" s="17">
        <v>63</v>
      </c>
      <c r="B65" s="10" t="s">
        <v>66</v>
      </c>
      <c r="C65" s="10" t="s">
        <v>95</v>
      </c>
      <c r="D65" s="10" t="s">
        <v>98</v>
      </c>
      <c r="E65" s="10">
        <v>2</v>
      </c>
      <c r="F65" s="10">
        <v>2</v>
      </c>
      <c r="G65" s="10">
        <v>1</v>
      </c>
      <c r="H65" s="10">
        <v>1</v>
      </c>
      <c r="I65" s="10"/>
      <c r="J65" s="32">
        <f t="shared" si="1"/>
        <v>180</v>
      </c>
      <c r="K65" s="33"/>
    </row>
    <row r="66" ht="23" customHeight="1" spans="1:11">
      <c r="A66" s="17">
        <v>64</v>
      </c>
      <c r="B66" s="10" t="s">
        <v>66</v>
      </c>
      <c r="C66" s="10" t="s">
        <v>95</v>
      </c>
      <c r="D66" s="10" t="s">
        <v>99</v>
      </c>
      <c r="E66" s="10">
        <v>4</v>
      </c>
      <c r="F66" s="10">
        <v>4</v>
      </c>
      <c r="G66" s="10">
        <v>1</v>
      </c>
      <c r="H66" s="10">
        <v>3</v>
      </c>
      <c r="I66" s="10"/>
      <c r="J66" s="32">
        <f t="shared" si="1"/>
        <v>340</v>
      </c>
      <c r="K66" s="33"/>
    </row>
    <row r="67" ht="23" customHeight="1" spans="1:11">
      <c r="A67" s="17">
        <v>65</v>
      </c>
      <c r="B67" s="10" t="s">
        <v>66</v>
      </c>
      <c r="C67" s="10" t="s">
        <v>77</v>
      </c>
      <c r="D67" s="10" t="s">
        <v>100</v>
      </c>
      <c r="E67" s="34">
        <v>3</v>
      </c>
      <c r="F67" s="34">
        <v>3</v>
      </c>
      <c r="G67" s="34"/>
      <c r="H67" s="34">
        <v>3</v>
      </c>
      <c r="I67" s="34"/>
      <c r="J67" s="32">
        <f t="shared" si="1"/>
        <v>240</v>
      </c>
      <c r="K67" s="35"/>
    </row>
    <row r="68" ht="32" customHeight="1" spans="1:11">
      <c r="A68" s="17">
        <v>66</v>
      </c>
      <c r="B68" s="10" t="s">
        <v>66</v>
      </c>
      <c r="C68" s="10" t="s">
        <v>90</v>
      </c>
      <c r="D68" s="10" t="s">
        <v>101</v>
      </c>
      <c r="E68" s="10">
        <v>1</v>
      </c>
      <c r="F68" s="10">
        <v>1</v>
      </c>
      <c r="G68" s="10"/>
      <c r="H68" s="10"/>
      <c r="I68" s="10">
        <v>1</v>
      </c>
      <c r="J68" s="32">
        <f t="shared" ref="J68:J97" si="2">G68*100+H68*80+I68*50</f>
        <v>50</v>
      </c>
      <c r="K68" s="33"/>
    </row>
    <row r="69" ht="23" customHeight="1" spans="1:11">
      <c r="A69" s="17">
        <v>67</v>
      </c>
      <c r="B69" s="10" t="s">
        <v>102</v>
      </c>
      <c r="C69" s="10" t="s">
        <v>103</v>
      </c>
      <c r="D69" s="26" t="s">
        <v>104</v>
      </c>
      <c r="E69" s="10">
        <f>G69+H69+I69</f>
        <v>2</v>
      </c>
      <c r="F69" s="10">
        <f>E69</f>
        <v>2</v>
      </c>
      <c r="G69" s="10"/>
      <c r="H69" s="10"/>
      <c r="I69" s="10">
        <v>2</v>
      </c>
      <c r="J69" s="32">
        <f t="shared" si="2"/>
        <v>100</v>
      </c>
      <c r="K69" s="33"/>
    </row>
    <row r="70" ht="23" customHeight="1" spans="1:11">
      <c r="A70" s="17">
        <v>68</v>
      </c>
      <c r="B70" s="10" t="s">
        <v>102</v>
      </c>
      <c r="C70" s="10" t="s">
        <v>103</v>
      </c>
      <c r="D70" s="10" t="s">
        <v>105</v>
      </c>
      <c r="E70" s="10">
        <f t="shared" ref="E70:E97" si="3">G70+H70+I70</f>
        <v>3</v>
      </c>
      <c r="F70" s="10">
        <f t="shared" ref="F70:F97" si="4">E70</f>
        <v>3</v>
      </c>
      <c r="G70" s="10"/>
      <c r="H70" s="10">
        <v>2</v>
      </c>
      <c r="I70" s="10">
        <v>1</v>
      </c>
      <c r="J70" s="32">
        <f t="shared" si="2"/>
        <v>210</v>
      </c>
      <c r="K70" s="33"/>
    </row>
    <row r="71" ht="23" customHeight="1" spans="1:11">
      <c r="A71" s="17">
        <v>69</v>
      </c>
      <c r="B71" s="10" t="s">
        <v>102</v>
      </c>
      <c r="C71" s="10" t="s">
        <v>103</v>
      </c>
      <c r="D71" s="10" t="s">
        <v>106</v>
      </c>
      <c r="E71" s="10">
        <f t="shared" si="3"/>
        <v>4</v>
      </c>
      <c r="F71" s="10">
        <f t="shared" si="4"/>
        <v>4</v>
      </c>
      <c r="G71" s="10"/>
      <c r="H71" s="10">
        <v>2</v>
      </c>
      <c r="I71" s="10">
        <v>2</v>
      </c>
      <c r="J71" s="32">
        <f t="shared" si="2"/>
        <v>260</v>
      </c>
      <c r="K71" s="33"/>
    </row>
    <row r="72" ht="23" customHeight="1" spans="1:11">
      <c r="A72" s="17">
        <v>70</v>
      </c>
      <c r="B72" s="10" t="s">
        <v>102</v>
      </c>
      <c r="C72" s="10" t="s">
        <v>107</v>
      </c>
      <c r="D72" s="10" t="s">
        <v>108</v>
      </c>
      <c r="E72" s="10">
        <f t="shared" si="3"/>
        <v>3</v>
      </c>
      <c r="F72" s="10">
        <f t="shared" si="4"/>
        <v>3</v>
      </c>
      <c r="G72" s="10"/>
      <c r="H72" s="10">
        <v>2</v>
      </c>
      <c r="I72" s="10">
        <v>1</v>
      </c>
      <c r="J72" s="32">
        <f t="shared" si="2"/>
        <v>210</v>
      </c>
      <c r="K72" s="33"/>
    </row>
    <row r="73" ht="23" customHeight="1" spans="1:11">
      <c r="A73" s="17">
        <v>71</v>
      </c>
      <c r="B73" s="10" t="s">
        <v>102</v>
      </c>
      <c r="C73" s="10" t="s">
        <v>107</v>
      </c>
      <c r="D73" s="10" t="s">
        <v>109</v>
      </c>
      <c r="E73" s="10">
        <f t="shared" si="3"/>
        <v>5</v>
      </c>
      <c r="F73" s="10">
        <f t="shared" si="4"/>
        <v>5</v>
      </c>
      <c r="G73" s="10"/>
      <c r="H73" s="10">
        <v>2</v>
      </c>
      <c r="I73" s="10">
        <v>3</v>
      </c>
      <c r="J73" s="32">
        <f t="shared" si="2"/>
        <v>310</v>
      </c>
      <c r="K73" s="33"/>
    </row>
    <row r="74" ht="23" customHeight="1" spans="1:11">
      <c r="A74" s="17">
        <v>72</v>
      </c>
      <c r="B74" s="10" t="s">
        <v>102</v>
      </c>
      <c r="C74" s="10" t="s">
        <v>107</v>
      </c>
      <c r="D74" s="10" t="s">
        <v>110</v>
      </c>
      <c r="E74" s="10">
        <f t="shared" si="3"/>
        <v>1</v>
      </c>
      <c r="F74" s="10">
        <f t="shared" si="4"/>
        <v>1</v>
      </c>
      <c r="G74" s="10"/>
      <c r="H74" s="10">
        <v>1</v>
      </c>
      <c r="I74" s="10"/>
      <c r="J74" s="32">
        <f t="shared" si="2"/>
        <v>80</v>
      </c>
      <c r="K74" s="33"/>
    </row>
    <row r="75" ht="23" customHeight="1" spans="1:11">
      <c r="A75" s="17">
        <v>64</v>
      </c>
      <c r="B75" s="10" t="s">
        <v>102</v>
      </c>
      <c r="C75" s="10" t="s">
        <v>107</v>
      </c>
      <c r="D75" s="10" t="s">
        <v>111</v>
      </c>
      <c r="E75" s="10">
        <f t="shared" si="3"/>
        <v>10</v>
      </c>
      <c r="F75" s="10">
        <f t="shared" si="4"/>
        <v>10</v>
      </c>
      <c r="G75" s="10">
        <v>1</v>
      </c>
      <c r="H75" s="10">
        <v>6</v>
      </c>
      <c r="I75" s="10">
        <v>3</v>
      </c>
      <c r="J75" s="32">
        <f t="shared" si="2"/>
        <v>730</v>
      </c>
      <c r="K75" s="33"/>
    </row>
    <row r="76" ht="23" customHeight="1" spans="1:11">
      <c r="A76" s="17">
        <v>65</v>
      </c>
      <c r="B76" s="10" t="s">
        <v>102</v>
      </c>
      <c r="C76" s="10" t="s">
        <v>112</v>
      </c>
      <c r="D76" s="10" t="s">
        <v>113</v>
      </c>
      <c r="E76" s="10">
        <f t="shared" si="3"/>
        <v>13</v>
      </c>
      <c r="F76" s="10">
        <f t="shared" si="4"/>
        <v>13</v>
      </c>
      <c r="G76" s="10"/>
      <c r="H76" s="10">
        <v>13</v>
      </c>
      <c r="I76" s="10"/>
      <c r="J76" s="32">
        <f t="shared" si="2"/>
        <v>1040</v>
      </c>
      <c r="K76" s="33"/>
    </row>
    <row r="77" ht="23" customHeight="1" spans="1:11">
      <c r="A77" s="17">
        <v>66</v>
      </c>
      <c r="B77" s="10" t="s">
        <v>102</v>
      </c>
      <c r="C77" s="10" t="s">
        <v>112</v>
      </c>
      <c r="D77" s="10" t="s">
        <v>114</v>
      </c>
      <c r="E77" s="10">
        <f t="shared" si="3"/>
        <v>4</v>
      </c>
      <c r="F77" s="10">
        <f t="shared" si="4"/>
        <v>4</v>
      </c>
      <c r="G77" s="10"/>
      <c r="H77" s="10">
        <v>1</v>
      </c>
      <c r="I77" s="10">
        <v>3</v>
      </c>
      <c r="J77" s="32">
        <f t="shared" si="2"/>
        <v>230</v>
      </c>
      <c r="K77" s="33"/>
    </row>
    <row r="78" ht="23" customHeight="1" spans="1:11">
      <c r="A78" s="17">
        <v>67</v>
      </c>
      <c r="B78" s="10" t="s">
        <v>102</v>
      </c>
      <c r="C78" s="10" t="s">
        <v>112</v>
      </c>
      <c r="D78" s="10" t="s">
        <v>115</v>
      </c>
      <c r="E78" s="10">
        <f t="shared" si="3"/>
        <v>6</v>
      </c>
      <c r="F78" s="10">
        <f t="shared" si="4"/>
        <v>6</v>
      </c>
      <c r="G78" s="10"/>
      <c r="H78" s="10">
        <v>4</v>
      </c>
      <c r="I78" s="10">
        <v>2</v>
      </c>
      <c r="J78" s="32">
        <f t="shared" si="2"/>
        <v>420</v>
      </c>
      <c r="K78" s="33"/>
    </row>
    <row r="79" ht="23" customHeight="1" spans="1:11">
      <c r="A79" s="17">
        <v>68</v>
      </c>
      <c r="B79" s="10" t="s">
        <v>102</v>
      </c>
      <c r="C79" s="10" t="s">
        <v>112</v>
      </c>
      <c r="D79" s="10" t="s">
        <v>116</v>
      </c>
      <c r="E79" s="10">
        <f t="shared" si="3"/>
        <v>6</v>
      </c>
      <c r="F79" s="10">
        <f t="shared" si="4"/>
        <v>6</v>
      </c>
      <c r="G79" s="10"/>
      <c r="H79" s="10">
        <v>4</v>
      </c>
      <c r="I79" s="10">
        <v>2</v>
      </c>
      <c r="J79" s="32">
        <f t="shared" si="2"/>
        <v>420</v>
      </c>
      <c r="K79" s="33"/>
    </row>
    <row r="80" ht="23" customHeight="1" spans="1:11">
      <c r="A80" s="17">
        <v>69</v>
      </c>
      <c r="B80" s="10" t="s">
        <v>102</v>
      </c>
      <c r="C80" s="10" t="s">
        <v>112</v>
      </c>
      <c r="D80" s="10" t="s">
        <v>117</v>
      </c>
      <c r="E80" s="10">
        <f t="shared" si="3"/>
        <v>41</v>
      </c>
      <c r="F80" s="10">
        <f t="shared" si="4"/>
        <v>41</v>
      </c>
      <c r="G80" s="10">
        <v>2</v>
      </c>
      <c r="H80" s="10">
        <v>23</v>
      </c>
      <c r="I80" s="10">
        <v>16</v>
      </c>
      <c r="J80" s="32">
        <f t="shared" si="2"/>
        <v>2840</v>
      </c>
      <c r="K80" s="33"/>
    </row>
    <row r="81" ht="23" customHeight="1" spans="1:11">
      <c r="A81" s="17">
        <v>70</v>
      </c>
      <c r="B81" s="10" t="s">
        <v>102</v>
      </c>
      <c r="C81" s="10" t="s">
        <v>112</v>
      </c>
      <c r="D81" s="10" t="s">
        <v>118</v>
      </c>
      <c r="E81" s="10">
        <f t="shared" si="3"/>
        <v>9</v>
      </c>
      <c r="F81" s="10">
        <f t="shared" si="4"/>
        <v>9</v>
      </c>
      <c r="G81" s="10">
        <v>2</v>
      </c>
      <c r="H81" s="10">
        <v>4</v>
      </c>
      <c r="I81" s="10">
        <v>3</v>
      </c>
      <c r="J81" s="32">
        <f t="shared" si="2"/>
        <v>670</v>
      </c>
      <c r="K81" s="33"/>
    </row>
    <row r="82" ht="23" customHeight="1" spans="1:11">
      <c r="A82" s="17">
        <v>71</v>
      </c>
      <c r="B82" s="10" t="s">
        <v>102</v>
      </c>
      <c r="C82" s="10" t="s">
        <v>112</v>
      </c>
      <c r="D82" s="10" t="s">
        <v>119</v>
      </c>
      <c r="E82" s="10">
        <f t="shared" si="3"/>
        <v>2</v>
      </c>
      <c r="F82" s="10">
        <f t="shared" si="4"/>
        <v>2</v>
      </c>
      <c r="G82" s="10"/>
      <c r="H82" s="10">
        <v>1</v>
      </c>
      <c r="I82" s="10">
        <v>1</v>
      </c>
      <c r="J82" s="32">
        <f t="shared" si="2"/>
        <v>130</v>
      </c>
      <c r="K82" s="33"/>
    </row>
    <row r="83" ht="23" customHeight="1" spans="1:11">
      <c r="A83" s="17">
        <v>72</v>
      </c>
      <c r="B83" s="10" t="s">
        <v>102</v>
      </c>
      <c r="C83" s="10" t="s">
        <v>112</v>
      </c>
      <c r="D83" s="10" t="s">
        <v>120</v>
      </c>
      <c r="E83" s="10">
        <f t="shared" si="3"/>
        <v>1</v>
      </c>
      <c r="F83" s="10">
        <f t="shared" si="4"/>
        <v>1</v>
      </c>
      <c r="G83" s="10"/>
      <c r="H83" s="10"/>
      <c r="I83" s="10">
        <v>1</v>
      </c>
      <c r="J83" s="32">
        <f t="shared" si="2"/>
        <v>50</v>
      </c>
      <c r="K83" s="33"/>
    </row>
    <row r="84" ht="23" customHeight="1" spans="1:11">
      <c r="A84" s="17">
        <v>73</v>
      </c>
      <c r="B84" s="10" t="s">
        <v>102</v>
      </c>
      <c r="C84" s="10" t="s">
        <v>112</v>
      </c>
      <c r="D84" s="10" t="s">
        <v>121</v>
      </c>
      <c r="E84" s="10">
        <f t="shared" si="3"/>
        <v>3</v>
      </c>
      <c r="F84" s="10">
        <f t="shared" si="4"/>
        <v>3</v>
      </c>
      <c r="G84" s="10"/>
      <c r="H84" s="10">
        <v>2</v>
      </c>
      <c r="I84" s="10">
        <v>1</v>
      </c>
      <c r="J84" s="32">
        <f t="shared" si="2"/>
        <v>210</v>
      </c>
      <c r="K84" s="33"/>
    </row>
    <row r="85" ht="23" customHeight="1" spans="1:11">
      <c r="A85" s="17">
        <v>74</v>
      </c>
      <c r="B85" s="10" t="s">
        <v>102</v>
      </c>
      <c r="C85" s="10" t="s">
        <v>122</v>
      </c>
      <c r="D85" s="10" t="s">
        <v>123</v>
      </c>
      <c r="E85" s="10">
        <f t="shared" si="3"/>
        <v>4</v>
      </c>
      <c r="F85" s="10">
        <f t="shared" si="4"/>
        <v>4</v>
      </c>
      <c r="G85" s="10">
        <v>1</v>
      </c>
      <c r="H85" s="10">
        <v>1</v>
      </c>
      <c r="I85" s="10">
        <v>2</v>
      </c>
      <c r="J85" s="32">
        <f t="shared" si="2"/>
        <v>280</v>
      </c>
      <c r="K85" s="33"/>
    </row>
    <row r="86" ht="23" customHeight="1" spans="1:11">
      <c r="A86" s="17">
        <v>75</v>
      </c>
      <c r="B86" s="10" t="s">
        <v>102</v>
      </c>
      <c r="C86" s="10" t="s">
        <v>122</v>
      </c>
      <c r="D86" s="10" t="s">
        <v>124</v>
      </c>
      <c r="E86" s="10">
        <f t="shared" si="3"/>
        <v>1</v>
      </c>
      <c r="F86" s="10">
        <f t="shared" si="4"/>
        <v>1</v>
      </c>
      <c r="G86" s="10"/>
      <c r="H86" s="10"/>
      <c r="I86" s="10">
        <v>1</v>
      </c>
      <c r="J86" s="32">
        <f t="shared" si="2"/>
        <v>50</v>
      </c>
      <c r="K86" s="33"/>
    </row>
    <row r="87" ht="23" customHeight="1" spans="1:11">
      <c r="A87" s="17">
        <v>76</v>
      </c>
      <c r="B87" s="10" t="s">
        <v>102</v>
      </c>
      <c r="C87" s="10" t="s">
        <v>125</v>
      </c>
      <c r="D87" s="10" t="s">
        <v>123</v>
      </c>
      <c r="E87" s="10">
        <f t="shared" si="3"/>
        <v>5</v>
      </c>
      <c r="F87" s="10">
        <f t="shared" si="4"/>
        <v>5</v>
      </c>
      <c r="G87" s="10"/>
      <c r="H87" s="10"/>
      <c r="I87" s="10">
        <v>5</v>
      </c>
      <c r="J87" s="32">
        <f t="shared" si="2"/>
        <v>250</v>
      </c>
      <c r="K87" s="33"/>
    </row>
    <row r="88" ht="23" customHeight="1" spans="1:11">
      <c r="A88" s="17">
        <v>77</v>
      </c>
      <c r="B88" s="10" t="s">
        <v>102</v>
      </c>
      <c r="C88" s="10" t="s">
        <v>126</v>
      </c>
      <c r="D88" s="10" t="s">
        <v>127</v>
      </c>
      <c r="E88" s="10">
        <f t="shared" si="3"/>
        <v>5</v>
      </c>
      <c r="F88" s="10">
        <f t="shared" si="4"/>
        <v>5</v>
      </c>
      <c r="G88" s="10"/>
      <c r="H88" s="10"/>
      <c r="I88" s="10">
        <v>5</v>
      </c>
      <c r="J88" s="32">
        <f t="shared" si="2"/>
        <v>250</v>
      </c>
      <c r="K88" s="33"/>
    </row>
    <row r="89" ht="23" customHeight="1" spans="1:11">
      <c r="A89" s="17">
        <v>78</v>
      </c>
      <c r="B89" s="10" t="s">
        <v>102</v>
      </c>
      <c r="C89" s="10" t="s">
        <v>126</v>
      </c>
      <c r="D89" s="10" t="s">
        <v>128</v>
      </c>
      <c r="E89" s="10">
        <f t="shared" si="3"/>
        <v>2</v>
      </c>
      <c r="F89" s="10">
        <f t="shared" si="4"/>
        <v>2</v>
      </c>
      <c r="G89" s="10"/>
      <c r="H89" s="10">
        <v>2</v>
      </c>
      <c r="I89" s="10"/>
      <c r="J89" s="32">
        <f t="shared" si="2"/>
        <v>160</v>
      </c>
      <c r="K89" s="33"/>
    </row>
    <row r="90" ht="23" customHeight="1" spans="1:11">
      <c r="A90" s="17">
        <v>79</v>
      </c>
      <c r="B90" s="10" t="s">
        <v>102</v>
      </c>
      <c r="C90" s="10" t="s">
        <v>126</v>
      </c>
      <c r="D90" s="10" t="s">
        <v>129</v>
      </c>
      <c r="E90" s="10">
        <f t="shared" si="3"/>
        <v>2</v>
      </c>
      <c r="F90" s="10">
        <f t="shared" si="4"/>
        <v>2</v>
      </c>
      <c r="G90" s="10"/>
      <c r="H90" s="10"/>
      <c r="I90" s="10">
        <v>2</v>
      </c>
      <c r="J90" s="32">
        <f t="shared" si="2"/>
        <v>100</v>
      </c>
      <c r="K90" s="33"/>
    </row>
    <row r="91" ht="23" customHeight="1" spans="1:11">
      <c r="A91" s="17">
        <v>80</v>
      </c>
      <c r="B91" s="10" t="s">
        <v>102</v>
      </c>
      <c r="C91" s="10" t="s">
        <v>130</v>
      </c>
      <c r="D91" s="10" t="s">
        <v>131</v>
      </c>
      <c r="E91" s="10">
        <f t="shared" si="3"/>
        <v>7</v>
      </c>
      <c r="F91" s="10">
        <f t="shared" si="4"/>
        <v>7</v>
      </c>
      <c r="G91" s="10"/>
      <c r="H91" s="10"/>
      <c r="I91" s="10">
        <v>7</v>
      </c>
      <c r="J91" s="32">
        <f t="shared" si="2"/>
        <v>350</v>
      </c>
      <c r="K91" s="33"/>
    </row>
    <row r="92" ht="23" customHeight="1" spans="1:11">
      <c r="A92" s="17">
        <v>81</v>
      </c>
      <c r="B92" s="10" t="s">
        <v>102</v>
      </c>
      <c r="C92" s="10" t="s">
        <v>130</v>
      </c>
      <c r="D92" s="10" t="s">
        <v>132</v>
      </c>
      <c r="E92" s="10">
        <f t="shared" si="3"/>
        <v>3</v>
      </c>
      <c r="F92" s="10">
        <f t="shared" si="4"/>
        <v>3</v>
      </c>
      <c r="G92" s="10"/>
      <c r="H92" s="10">
        <v>1</v>
      </c>
      <c r="I92" s="10">
        <v>2</v>
      </c>
      <c r="J92" s="32">
        <f t="shared" si="2"/>
        <v>180</v>
      </c>
      <c r="K92" s="33"/>
    </row>
    <row r="93" ht="23" customHeight="1" spans="1:11">
      <c r="A93" s="17">
        <v>82</v>
      </c>
      <c r="B93" s="10" t="s">
        <v>102</v>
      </c>
      <c r="C93" s="10" t="s">
        <v>133</v>
      </c>
      <c r="D93" s="10" t="s">
        <v>134</v>
      </c>
      <c r="E93" s="10">
        <f t="shared" si="3"/>
        <v>3</v>
      </c>
      <c r="F93" s="10">
        <f t="shared" si="4"/>
        <v>3</v>
      </c>
      <c r="G93" s="10"/>
      <c r="H93" s="10"/>
      <c r="I93" s="10">
        <v>3</v>
      </c>
      <c r="J93" s="32">
        <f t="shared" si="2"/>
        <v>150</v>
      </c>
      <c r="K93" s="33"/>
    </row>
    <row r="94" ht="23" customHeight="1" spans="1:11">
      <c r="A94" s="17">
        <v>83</v>
      </c>
      <c r="B94" s="14" t="s">
        <v>102</v>
      </c>
      <c r="C94" s="14" t="s">
        <v>133</v>
      </c>
      <c r="D94" s="14" t="s">
        <v>135</v>
      </c>
      <c r="E94" s="10">
        <f t="shared" si="3"/>
        <v>4</v>
      </c>
      <c r="F94" s="10">
        <f t="shared" si="4"/>
        <v>4</v>
      </c>
      <c r="G94" s="10"/>
      <c r="H94" s="10">
        <v>3</v>
      </c>
      <c r="I94" s="10">
        <v>1</v>
      </c>
      <c r="J94" s="32">
        <f t="shared" si="2"/>
        <v>290</v>
      </c>
      <c r="K94" s="33"/>
    </row>
    <row r="95" ht="23" customHeight="1" spans="1:11">
      <c r="A95" s="17">
        <v>84</v>
      </c>
      <c r="B95" s="10" t="s">
        <v>102</v>
      </c>
      <c r="C95" s="10" t="s">
        <v>133</v>
      </c>
      <c r="D95" s="10" t="s">
        <v>136</v>
      </c>
      <c r="E95" s="10">
        <f t="shared" si="3"/>
        <v>3</v>
      </c>
      <c r="F95" s="10">
        <f t="shared" si="4"/>
        <v>3</v>
      </c>
      <c r="G95" s="10"/>
      <c r="H95" s="10"/>
      <c r="I95" s="10">
        <v>3</v>
      </c>
      <c r="J95" s="32">
        <f t="shared" si="2"/>
        <v>150</v>
      </c>
      <c r="K95" s="33"/>
    </row>
    <row r="96" ht="23" customHeight="1" spans="1:11">
      <c r="A96" s="17">
        <v>85</v>
      </c>
      <c r="B96" s="10" t="s">
        <v>102</v>
      </c>
      <c r="C96" s="10" t="s">
        <v>137</v>
      </c>
      <c r="D96" s="10" t="s">
        <v>138</v>
      </c>
      <c r="E96" s="10">
        <f t="shared" si="3"/>
        <v>6</v>
      </c>
      <c r="F96" s="10">
        <f t="shared" si="4"/>
        <v>6</v>
      </c>
      <c r="G96" s="10"/>
      <c r="H96" s="10"/>
      <c r="I96" s="10">
        <v>6</v>
      </c>
      <c r="J96" s="32">
        <f t="shared" si="2"/>
        <v>300</v>
      </c>
      <c r="K96" s="33"/>
    </row>
    <row r="97" ht="23" customHeight="1" spans="1:11">
      <c r="A97" s="17">
        <v>86</v>
      </c>
      <c r="B97" s="10" t="s">
        <v>102</v>
      </c>
      <c r="C97" s="10" t="s">
        <v>137</v>
      </c>
      <c r="D97" s="10" t="s">
        <v>139</v>
      </c>
      <c r="E97" s="10">
        <f t="shared" si="3"/>
        <v>4</v>
      </c>
      <c r="F97" s="10">
        <f t="shared" si="4"/>
        <v>4</v>
      </c>
      <c r="G97" s="10"/>
      <c r="H97" s="10"/>
      <c r="I97" s="10">
        <v>4</v>
      </c>
      <c r="J97" s="32">
        <f t="shared" si="2"/>
        <v>200</v>
      </c>
      <c r="K97" s="33"/>
    </row>
    <row r="98" ht="23" customHeight="1" spans="1:11">
      <c r="A98" s="10" t="s">
        <v>140</v>
      </c>
      <c r="B98" s="10"/>
      <c r="C98" s="10"/>
      <c r="D98" s="10"/>
      <c r="E98" s="10">
        <f t="shared" ref="E98:J98" si="5">SUM(E3:E97)</f>
        <v>406</v>
      </c>
      <c r="F98" s="10">
        <f t="shared" si="5"/>
        <v>406</v>
      </c>
      <c r="G98" s="10">
        <f t="shared" si="5"/>
        <v>32</v>
      </c>
      <c r="H98" s="10">
        <f t="shared" si="5"/>
        <v>230</v>
      </c>
      <c r="I98" s="10">
        <f t="shared" si="5"/>
        <v>133</v>
      </c>
      <c r="J98" s="10">
        <f t="shared" si="5"/>
        <v>28250</v>
      </c>
      <c r="K98" s="33"/>
    </row>
    <row r="99" ht="15" customHeight="1"/>
  </sheetData>
  <mergeCells count="2">
    <mergeCell ref="A1:K1"/>
    <mergeCell ref="A98:D98"/>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8"/>
  <sheetViews>
    <sheetView zoomScale="115" zoomScaleNormal="115" workbookViewId="0">
      <selection activeCell="A2" sqref="$A2:$XFD2"/>
    </sheetView>
  </sheetViews>
  <sheetFormatPr defaultColWidth="9" defaultRowHeight="27" customHeight="1" outlineLevelCol="6"/>
  <cols>
    <col min="1" max="1" width="5.125" style="19" customWidth="1"/>
    <col min="2" max="2" width="11.9583333333333" style="19" customWidth="1"/>
    <col min="3" max="3" width="12.9333333333333" style="19" customWidth="1"/>
    <col min="4" max="4" width="18.5833333333333" style="20" customWidth="1"/>
    <col min="5" max="6" width="13.75" style="21" customWidth="1"/>
    <col min="7" max="7" width="11.4083333333333" style="19" customWidth="1"/>
    <col min="8" max="11" width="9" style="19"/>
    <col min="12" max="12" width="9.66666666666667" style="19"/>
    <col min="13" max="16384" width="9" style="19"/>
  </cols>
  <sheetData>
    <row r="1" ht="50" customHeight="1" spans="1:7">
      <c r="A1" s="13" t="s">
        <v>141</v>
      </c>
      <c r="B1" s="13"/>
      <c r="C1" s="13"/>
      <c r="D1" s="13"/>
      <c r="E1" s="13"/>
      <c r="F1" s="13"/>
      <c r="G1" s="13"/>
    </row>
    <row r="2" customHeight="1" spans="1:7">
      <c r="A2" s="14" t="s">
        <v>1</v>
      </c>
      <c r="B2" s="15" t="s">
        <v>2</v>
      </c>
      <c r="C2" s="15" t="s">
        <v>142</v>
      </c>
      <c r="D2" s="15" t="s">
        <v>143</v>
      </c>
      <c r="E2" s="15" t="s">
        <v>144</v>
      </c>
      <c r="F2" s="15" t="s">
        <v>145</v>
      </c>
      <c r="G2" s="16" t="s">
        <v>11</v>
      </c>
    </row>
    <row r="3" s="19" customFormat="1" customHeight="1" spans="1:7">
      <c r="A3" s="14">
        <v>1</v>
      </c>
      <c r="B3" s="22" t="s">
        <v>102</v>
      </c>
      <c r="C3" s="23" t="s">
        <v>105</v>
      </c>
      <c r="D3" s="24" t="s">
        <v>146</v>
      </c>
      <c r="E3" s="22">
        <v>1455.5</v>
      </c>
      <c r="F3" s="22">
        <v>1455</v>
      </c>
      <c r="G3" s="22"/>
    </row>
    <row r="4" s="19" customFormat="1" customHeight="1" spans="1:7">
      <c r="A4" s="14">
        <v>2</v>
      </c>
      <c r="B4" s="22" t="s">
        <v>102</v>
      </c>
      <c r="C4" s="23" t="s">
        <v>106</v>
      </c>
      <c r="D4" s="24" t="s">
        <v>147</v>
      </c>
      <c r="E4" s="22">
        <v>949.3</v>
      </c>
      <c r="F4" s="22">
        <v>949</v>
      </c>
      <c r="G4" s="22"/>
    </row>
    <row r="5" s="19" customFormat="1" customHeight="1" spans="1:7">
      <c r="A5" s="14">
        <v>3</v>
      </c>
      <c r="B5" s="22" t="s">
        <v>102</v>
      </c>
      <c r="C5" s="23" t="s">
        <v>104</v>
      </c>
      <c r="D5" s="24" t="s">
        <v>148</v>
      </c>
      <c r="E5" s="22">
        <v>823.5</v>
      </c>
      <c r="F5" s="22">
        <v>823</v>
      </c>
      <c r="G5" s="22"/>
    </row>
    <row r="6" s="19" customFormat="1" customHeight="1" spans="1:7">
      <c r="A6" s="14">
        <v>4</v>
      </c>
      <c r="B6" s="22" t="s">
        <v>102</v>
      </c>
      <c r="C6" s="23" t="s">
        <v>108</v>
      </c>
      <c r="D6" s="24" t="s">
        <v>149</v>
      </c>
      <c r="E6" s="22">
        <v>594.1</v>
      </c>
      <c r="F6" s="22">
        <v>594</v>
      </c>
      <c r="G6" s="22"/>
    </row>
    <row r="7" s="19" customFormat="1" customHeight="1" spans="1:7">
      <c r="A7" s="14">
        <v>5</v>
      </c>
      <c r="B7" s="22" t="s">
        <v>102</v>
      </c>
      <c r="C7" s="23" t="s">
        <v>111</v>
      </c>
      <c r="D7" s="24" t="s">
        <v>149</v>
      </c>
      <c r="E7" s="22">
        <v>1344</v>
      </c>
      <c r="F7" s="22">
        <v>1344</v>
      </c>
      <c r="G7" s="22"/>
    </row>
    <row r="8" s="19" customFormat="1" customHeight="1" spans="1:7">
      <c r="A8" s="14">
        <v>6</v>
      </c>
      <c r="B8" s="22" t="s">
        <v>102</v>
      </c>
      <c r="C8" s="23" t="s">
        <v>109</v>
      </c>
      <c r="D8" s="24" t="s">
        <v>150</v>
      </c>
      <c r="E8" s="22">
        <v>1014.4</v>
      </c>
      <c r="F8" s="22">
        <v>1014</v>
      </c>
      <c r="G8" s="22"/>
    </row>
    <row r="9" s="19" customFormat="1" customHeight="1" spans="1:7">
      <c r="A9" s="14">
        <v>7</v>
      </c>
      <c r="B9" s="22" t="s">
        <v>102</v>
      </c>
      <c r="C9" s="23" t="s">
        <v>151</v>
      </c>
      <c r="D9" s="24" t="s">
        <v>149</v>
      </c>
      <c r="E9" s="22">
        <v>867</v>
      </c>
      <c r="F9" s="22">
        <v>867</v>
      </c>
      <c r="G9" s="22"/>
    </row>
    <row r="10" s="19" customFormat="1" customHeight="1" spans="1:7">
      <c r="A10" s="14">
        <v>8</v>
      </c>
      <c r="B10" s="22" t="s">
        <v>102</v>
      </c>
      <c r="C10" s="23" t="s">
        <v>123</v>
      </c>
      <c r="D10" s="24" t="s">
        <v>152</v>
      </c>
      <c r="E10" s="22">
        <v>2392.8</v>
      </c>
      <c r="F10" s="22">
        <v>2392</v>
      </c>
      <c r="G10" s="22"/>
    </row>
    <row r="11" s="19" customFormat="1" customHeight="1" spans="1:7">
      <c r="A11" s="14">
        <v>9</v>
      </c>
      <c r="B11" s="22" t="s">
        <v>102</v>
      </c>
      <c r="C11" s="23" t="s">
        <v>153</v>
      </c>
      <c r="D11" s="24" t="s">
        <v>154</v>
      </c>
      <c r="E11" s="22">
        <v>3070</v>
      </c>
      <c r="F11" s="22">
        <v>3070</v>
      </c>
      <c r="G11" s="22"/>
    </row>
    <row r="12" s="19" customFormat="1" customHeight="1" spans="1:7">
      <c r="A12" s="14">
        <v>10</v>
      </c>
      <c r="B12" s="22" t="s">
        <v>102</v>
      </c>
      <c r="C12" s="23" t="s">
        <v>117</v>
      </c>
      <c r="D12" s="24" t="s">
        <v>155</v>
      </c>
      <c r="E12" s="22">
        <v>5000</v>
      </c>
      <c r="F12" s="22">
        <v>5000</v>
      </c>
      <c r="G12" s="22"/>
    </row>
    <row r="13" s="19" customFormat="1" customHeight="1" spans="1:7">
      <c r="A13" s="14">
        <v>11</v>
      </c>
      <c r="B13" s="22" t="s">
        <v>102</v>
      </c>
      <c r="C13" s="23" t="s">
        <v>115</v>
      </c>
      <c r="D13" s="24" t="s">
        <v>156</v>
      </c>
      <c r="E13" s="23">
        <v>1595.3</v>
      </c>
      <c r="F13" s="23">
        <v>1595</v>
      </c>
      <c r="G13" s="23"/>
    </row>
    <row r="14" s="19" customFormat="1" customHeight="1" spans="1:7">
      <c r="A14" s="14">
        <v>12</v>
      </c>
      <c r="B14" s="22" t="s">
        <v>102</v>
      </c>
      <c r="C14" s="23" t="s">
        <v>116</v>
      </c>
      <c r="D14" s="24" t="s">
        <v>157</v>
      </c>
      <c r="E14" s="23">
        <v>4174.9</v>
      </c>
      <c r="F14" s="23">
        <v>4174</v>
      </c>
      <c r="G14" s="23"/>
    </row>
    <row r="15" s="19" customFormat="1" customHeight="1" spans="1:7">
      <c r="A15" s="14">
        <v>13</v>
      </c>
      <c r="B15" s="22" t="s">
        <v>102</v>
      </c>
      <c r="C15" s="23" t="s">
        <v>114</v>
      </c>
      <c r="D15" s="24" t="s">
        <v>157</v>
      </c>
      <c r="E15" s="23">
        <v>1527.2</v>
      </c>
      <c r="F15" s="23">
        <v>1527</v>
      </c>
      <c r="G15" s="23"/>
    </row>
    <row r="16" s="19" customFormat="1" customHeight="1" spans="1:7">
      <c r="A16" s="14">
        <v>14</v>
      </c>
      <c r="B16" s="22" t="s">
        <v>102</v>
      </c>
      <c r="C16" s="23" t="s">
        <v>158</v>
      </c>
      <c r="D16" s="24" t="s">
        <v>157</v>
      </c>
      <c r="E16" s="23">
        <v>4197.7</v>
      </c>
      <c r="F16" s="23">
        <v>4197</v>
      </c>
      <c r="G16" s="23"/>
    </row>
    <row r="17" s="19" customFormat="1" customHeight="1" spans="1:7">
      <c r="A17" s="14">
        <v>15</v>
      </c>
      <c r="B17" s="22" t="s">
        <v>102</v>
      </c>
      <c r="C17" s="23" t="s">
        <v>113</v>
      </c>
      <c r="D17" s="24" t="s">
        <v>157</v>
      </c>
      <c r="E17" s="23">
        <v>3015</v>
      </c>
      <c r="F17" s="23">
        <v>3015</v>
      </c>
      <c r="G17" s="23"/>
    </row>
    <row r="18" s="19" customFormat="1" customHeight="1" spans="1:7">
      <c r="A18" s="14">
        <v>16</v>
      </c>
      <c r="B18" s="22" t="s">
        <v>102</v>
      </c>
      <c r="C18" s="23" t="s">
        <v>159</v>
      </c>
      <c r="D18" s="24" t="s">
        <v>160</v>
      </c>
      <c r="E18" s="23">
        <v>611</v>
      </c>
      <c r="F18" s="23">
        <v>611</v>
      </c>
      <c r="G18" s="23"/>
    </row>
    <row r="19" s="19" customFormat="1" customHeight="1" spans="1:7">
      <c r="A19" s="14">
        <v>17</v>
      </c>
      <c r="B19" s="22" t="s">
        <v>102</v>
      </c>
      <c r="C19" s="23" t="s">
        <v>132</v>
      </c>
      <c r="D19" s="24" t="s">
        <v>161</v>
      </c>
      <c r="E19" s="23">
        <v>1255</v>
      </c>
      <c r="F19" s="23">
        <v>1255</v>
      </c>
      <c r="G19" s="23"/>
    </row>
    <row r="20" s="19" customFormat="1" customHeight="1" spans="1:7">
      <c r="A20" s="14">
        <v>18</v>
      </c>
      <c r="B20" s="22" t="s">
        <v>102</v>
      </c>
      <c r="C20" s="23" t="s">
        <v>131</v>
      </c>
      <c r="D20" s="24" t="s">
        <v>162</v>
      </c>
      <c r="E20" s="23">
        <v>3933.8</v>
      </c>
      <c r="F20" s="23">
        <v>3933</v>
      </c>
      <c r="G20" s="23"/>
    </row>
    <row r="21" s="19" customFormat="1" customHeight="1" spans="1:7">
      <c r="A21" s="14">
        <v>19</v>
      </c>
      <c r="B21" s="22" t="s">
        <v>102</v>
      </c>
      <c r="C21" s="23" t="s">
        <v>163</v>
      </c>
      <c r="D21" s="24" t="s">
        <v>161</v>
      </c>
      <c r="E21" s="23">
        <v>2052.8</v>
      </c>
      <c r="F21" s="23">
        <v>2052</v>
      </c>
      <c r="G21" s="23"/>
    </row>
    <row r="22" s="19" customFormat="1" customHeight="1" spans="1:7">
      <c r="A22" s="14">
        <v>20</v>
      </c>
      <c r="B22" s="22" t="s">
        <v>102</v>
      </c>
      <c r="C22" s="23" t="s">
        <v>164</v>
      </c>
      <c r="D22" s="24" t="s">
        <v>165</v>
      </c>
      <c r="E22" s="23">
        <v>3756.9</v>
      </c>
      <c r="F22" s="23">
        <v>3756</v>
      </c>
      <c r="G22" s="23"/>
    </row>
    <row r="23" s="19" customFormat="1" customHeight="1" spans="1:7">
      <c r="A23" s="14">
        <v>21</v>
      </c>
      <c r="B23" s="22" t="s">
        <v>102</v>
      </c>
      <c r="C23" s="23" t="s">
        <v>135</v>
      </c>
      <c r="D23" s="24" t="s">
        <v>166</v>
      </c>
      <c r="E23" s="23">
        <v>3994.1</v>
      </c>
      <c r="F23" s="23">
        <v>3994</v>
      </c>
      <c r="G23" s="23"/>
    </row>
    <row r="24" s="19" customFormat="1" customHeight="1" spans="1:7">
      <c r="A24" s="14">
        <v>22</v>
      </c>
      <c r="B24" s="22" t="s">
        <v>102</v>
      </c>
      <c r="C24" s="23" t="s">
        <v>136</v>
      </c>
      <c r="D24" s="24" t="s">
        <v>167</v>
      </c>
      <c r="E24" s="23">
        <v>1925.6</v>
      </c>
      <c r="F24" s="23">
        <v>1925</v>
      </c>
      <c r="G24" s="23"/>
    </row>
    <row r="25" s="19" customFormat="1" customHeight="1" spans="1:7">
      <c r="A25" s="14">
        <v>23</v>
      </c>
      <c r="B25" s="22" t="s">
        <v>12</v>
      </c>
      <c r="C25" s="23" t="s">
        <v>34</v>
      </c>
      <c r="D25" s="24" t="s">
        <v>168</v>
      </c>
      <c r="E25" s="25">
        <v>9833.4</v>
      </c>
      <c r="F25" s="25">
        <v>5000</v>
      </c>
      <c r="G25" s="25"/>
    </row>
    <row r="26" s="19" customFormat="1" customHeight="1" spans="1:7">
      <c r="A26" s="14">
        <v>24</v>
      </c>
      <c r="B26" s="22" t="s">
        <v>12</v>
      </c>
      <c r="C26" s="23" t="s">
        <v>36</v>
      </c>
      <c r="D26" s="24" t="s">
        <v>168</v>
      </c>
      <c r="E26" s="25">
        <v>9119.5</v>
      </c>
      <c r="F26" s="25">
        <v>5000</v>
      </c>
      <c r="G26" s="25"/>
    </row>
    <row r="27" s="19" customFormat="1" customHeight="1" spans="1:7">
      <c r="A27" s="14">
        <v>25</v>
      </c>
      <c r="B27" s="22" t="s">
        <v>12</v>
      </c>
      <c r="C27" s="23" t="s">
        <v>37</v>
      </c>
      <c r="D27" s="24" t="s">
        <v>168</v>
      </c>
      <c r="E27" s="25">
        <v>7333.8</v>
      </c>
      <c r="F27" s="25">
        <v>5000</v>
      </c>
      <c r="G27" s="25"/>
    </row>
    <row r="28" s="19" customFormat="1" customHeight="1" spans="1:7">
      <c r="A28" s="14">
        <v>26</v>
      </c>
      <c r="B28" s="22" t="s">
        <v>12</v>
      </c>
      <c r="C28" s="23" t="s">
        <v>39</v>
      </c>
      <c r="D28" s="24" t="s">
        <v>169</v>
      </c>
      <c r="E28" s="22">
        <v>5432.6</v>
      </c>
      <c r="F28" s="22">
        <v>5000</v>
      </c>
      <c r="G28" s="22"/>
    </row>
    <row r="29" s="19" customFormat="1" customHeight="1" spans="1:7">
      <c r="A29" s="14">
        <v>27</v>
      </c>
      <c r="B29" s="22" t="s">
        <v>12</v>
      </c>
      <c r="C29" s="23" t="s">
        <v>29</v>
      </c>
      <c r="D29" s="24" t="s">
        <v>170</v>
      </c>
      <c r="E29" s="22">
        <v>2116.2</v>
      </c>
      <c r="F29" s="22">
        <v>2116</v>
      </c>
      <c r="G29" s="22"/>
    </row>
    <row r="30" s="19" customFormat="1" customHeight="1" spans="1:7">
      <c r="A30" s="14">
        <v>28</v>
      </c>
      <c r="B30" s="22" t="s">
        <v>12</v>
      </c>
      <c r="C30" s="23" t="s">
        <v>25</v>
      </c>
      <c r="D30" s="24" t="s">
        <v>171</v>
      </c>
      <c r="E30" s="22">
        <v>1535.7</v>
      </c>
      <c r="F30" s="22">
        <v>1535</v>
      </c>
      <c r="G30" s="22"/>
    </row>
    <row r="31" s="19" customFormat="1" customHeight="1" spans="1:7">
      <c r="A31" s="14">
        <v>29</v>
      </c>
      <c r="B31" s="22" t="s">
        <v>12</v>
      </c>
      <c r="C31" s="23" t="s">
        <v>27</v>
      </c>
      <c r="D31" s="24" t="s">
        <v>169</v>
      </c>
      <c r="E31" s="22">
        <v>584.4</v>
      </c>
      <c r="F31" s="22">
        <v>584</v>
      </c>
      <c r="G31" s="22"/>
    </row>
    <row r="32" s="19" customFormat="1" customHeight="1" spans="1:7">
      <c r="A32" s="14">
        <v>30</v>
      </c>
      <c r="B32" s="22" t="s">
        <v>12</v>
      </c>
      <c r="C32" s="23" t="s">
        <v>172</v>
      </c>
      <c r="D32" s="24" t="s">
        <v>173</v>
      </c>
      <c r="E32" s="22">
        <v>169</v>
      </c>
      <c r="F32" s="22">
        <v>169</v>
      </c>
      <c r="G32" s="22"/>
    </row>
    <row r="33" s="19" customFormat="1" customHeight="1" spans="1:7">
      <c r="A33" s="14">
        <v>31</v>
      </c>
      <c r="B33" s="22" t="s">
        <v>12</v>
      </c>
      <c r="C33" s="23" t="s">
        <v>174</v>
      </c>
      <c r="D33" s="24" t="s">
        <v>41</v>
      </c>
      <c r="E33" s="22">
        <v>354.9</v>
      </c>
      <c r="F33" s="22">
        <v>354</v>
      </c>
      <c r="G33" s="22"/>
    </row>
    <row r="34" s="19" customFormat="1" customHeight="1" spans="1:7">
      <c r="A34" s="14">
        <v>32</v>
      </c>
      <c r="B34" s="22" t="s">
        <v>12</v>
      </c>
      <c r="C34" s="23" t="s">
        <v>175</v>
      </c>
      <c r="D34" s="24" t="s">
        <v>176</v>
      </c>
      <c r="E34" s="22">
        <v>2584.2</v>
      </c>
      <c r="F34" s="22">
        <v>2584</v>
      </c>
      <c r="G34" s="22"/>
    </row>
    <row r="35" s="19" customFormat="1" customHeight="1" spans="1:7">
      <c r="A35" s="14">
        <v>33</v>
      </c>
      <c r="B35" s="22" t="s">
        <v>12</v>
      </c>
      <c r="C35" s="23" t="s">
        <v>16</v>
      </c>
      <c r="D35" s="24" t="s">
        <v>15</v>
      </c>
      <c r="E35" s="22">
        <v>661.1</v>
      </c>
      <c r="F35" s="22">
        <v>661</v>
      </c>
      <c r="G35" s="22"/>
    </row>
    <row r="36" s="19" customFormat="1" customHeight="1" spans="1:7">
      <c r="A36" s="14">
        <v>34</v>
      </c>
      <c r="B36" s="22" t="s">
        <v>12</v>
      </c>
      <c r="C36" s="23" t="s">
        <v>14</v>
      </c>
      <c r="D36" s="24" t="s">
        <v>177</v>
      </c>
      <c r="E36" s="22">
        <v>906.9</v>
      </c>
      <c r="F36" s="22">
        <v>906</v>
      </c>
      <c r="G36" s="22"/>
    </row>
    <row r="37" s="19" customFormat="1" customHeight="1" spans="1:7">
      <c r="A37" s="14">
        <v>35</v>
      </c>
      <c r="B37" s="22" t="s">
        <v>12</v>
      </c>
      <c r="C37" s="23" t="s">
        <v>18</v>
      </c>
      <c r="D37" s="24" t="s">
        <v>17</v>
      </c>
      <c r="E37" s="22">
        <v>166.2</v>
      </c>
      <c r="F37" s="22">
        <v>166</v>
      </c>
      <c r="G37" s="22"/>
    </row>
    <row r="38" s="19" customFormat="1" customHeight="1" spans="1:7">
      <c r="A38" s="14">
        <v>36</v>
      </c>
      <c r="B38" s="22" t="s">
        <v>12</v>
      </c>
      <c r="C38" s="23" t="s">
        <v>19</v>
      </c>
      <c r="D38" s="24" t="s">
        <v>17</v>
      </c>
      <c r="E38" s="22">
        <v>1371.9</v>
      </c>
      <c r="F38" s="22">
        <v>1371</v>
      </c>
      <c r="G38" s="22"/>
    </row>
    <row r="39" s="19" customFormat="1" customHeight="1" spans="1:7">
      <c r="A39" s="14">
        <v>37</v>
      </c>
      <c r="B39" s="22" t="s">
        <v>12</v>
      </c>
      <c r="C39" s="23" t="s">
        <v>20</v>
      </c>
      <c r="D39" s="24" t="s">
        <v>17</v>
      </c>
      <c r="E39" s="22">
        <v>746.6</v>
      </c>
      <c r="F39" s="22">
        <v>746</v>
      </c>
      <c r="G39" s="22"/>
    </row>
    <row r="40" s="19" customFormat="1" customHeight="1" spans="1:7">
      <c r="A40" s="14">
        <v>38</v>
      </c>
      <c r="B40" s="22" t="s">
        <v>12</v>
      </c>
      <c r="C40" s="23" t="s">
        <v>21</v>
      </c>
      <c r="D40" s="24" t="s">
        <v>17</v>
      </c>
      <c r="E40" s="22">
        <v>553.3</v>
      </c>
      <c r="F40" s="22">
        <v>553</v>
      </c>
      <c r="G40" s="22"/>
    </row>
    <row r="41" s="19" customFormat="1" customHeight="1" spans="1:7">
      <c r="A41" s="14">
        <v>39</v>
      </c>
      <c r="B41" s="22" t="s">
        <v>12</v>
      </c>
      <c r="C41" s="23" t="s">
        <v>22</v>
      </c>
      <c r="D41" s="24" t="s">
        <v>17</v>
      </c>
      <c r="E41" s="22">
        <v>937.2</v>
      </c>
      <c r="F41" s="22">
        <v>937</v>
      </c>
      <c r="G41" s="22"/>
    </row>
    <row r="42" s="19" customFormat="1" customHeight="1" spans="1:7">
      <c r="A42" s="14">
        <v>40</v>
      </c>
      <c r="B42" s="22" t="s">
        <v>12</v>
      </c>
      <c r="C42" s="23" t="s">
        <v>23</v>
      </c>
      <c r="D42" s="24" t="s">
        <v>17</v>
      </c>
      <c r="E42" s="22">
        <v>402.7</v>
      </c>
      <c r="F42" s="22">
        <v>402</v>
      </c>
      <c r="G42" s="22"/>
    </row>
    <row r="43" s="19" customFormat="1" customHeight="1" spans="1:7">
      <c r="A43" s="14">
        <v>41</v>
      </c>
      <c r="B43" s="22" t="s">
        <v>12</v>
      </c>
      <c r="C43" s="23" t="s">
        <v>178</v>
      </c>
      <c r="D43" s="24" t="s">
        <v>17</v>
      </c>
      <c r="E43" s="22">
        <v>73.4</v>
      </c>
      <c r="F43" s="22">
        <v>73</v>
      </c>
      <c r="G43" s="22"/>
    </row>
    <row r="44" s="19" customFormat="1" customHeight="1" spans="1:7">
      <c r="A44" s="14">
        <v>42</v>
      </c>
      <c r="B44" s="22" t="s">
        <v>12</v>
      </c>
      <c r="C44" s="23" t="s">
        <v>179</v>
      </c>
      <c r="D44" s="24" t="s">
        <v>180</v>
      </c>
      <c r="E44" s="22">
        <v>1901.3</v>
      </c>
      <c r="F44" s="22">
        <v>1901</v>
      </c>
      <c r="G44" s="22"/>
    </row>
    <row r="45" s="19" customFormat="1" customHeight="1" spans="1:7">
      <c r="A45" s="14">
        <v>43</v>
      </c>
      <c r="B45" s="22" t="s">
        <v>12</v>
      </c>
      <c r="C45" s="23" t="s">
        <v>31</v>
      </c>
      <c r="D45" s="24" t="s">
        <v>30</v>
      </c>
      <c r="E45" s="22">
        <v>103.2</v>
      </c>
      <c r="F45" s="22">
        <v>103</v>
      </c>
      <c r="G45" s="22"/>
    </row>
    <row r="46" s="19" customFormat="1" customHeight="1" spans="1:7">
      <c r="A46" s="14">
        <v>44</v>
      </c>
      <c r="B46" s="22" t="s">
        <v>12</v>
      </c>
      <c r="C46" s="23" t="s">
        <v>32</v>
      </c>
      <c r="D46" s="24" t="s">
        <v>30</v>
      </c>
      <c r="E46" s="22">
        <v>39.2</v>
      </c>
      <c r="F46" s="22">
        <v>39</v>
      </c>
      <c r="G46" s="22"/>
    </row>
    <row r="47" s="19" customFormat="1" customHeight="1" spans="1:7">
      <c r="A47" s="14">
        <v>45</v>
      </c>
      <c r="B47" s="26" t="s">
        <v>181</v>
      </c>
      <c r="C47" s="22" t="s">
        <v>182</v>
      </c>
      <c r="D47" s="14" t="s">
        <v>183</v>
      </c>
      <c r="E47" s="22">
        <v>856.7</v>
      </c>
      <c r="F47" s="22">
        <v>856</v>
      </c>
      <c r="G47" s="22"/>
    </row>
    <row r="48" s="19" customFormat="1" customHeight="1" spans="1:7">
      <c r="A48" s="14">
        <v>46</v>
      </c>
      <c r="B48" s="26" t="s">
        <v>181</v>
      </c>
      <c r="C48" s="22" t="s">
        <v>184</v>
      </c>
      <c r="D48" s="14" t="s">
        <v>183</v>
      </c>
      <c r="E48" s="22">
        <v>664.2</v>
      </c>
      <c r="F48" s="22">
        <v>664</v>
      </c>
      <c r="G48" s="22"/>
    </row>
    <row r="49" s="19" customFormat="1" customHeight="1" spans="1:7">
      <c r="A49" s="14">
        <v>47</v>
      </c>
      <c r="B49" s="26" t="s">
        <v>181</v>
      </c>
      <c r="C49" s="22" t="s">
        <v>185</v>
      </c>
      <c r="D49" s="14" t="s">
        <v>186</v>
      </c>
      <c r="E49" s="22">
        <v>791.7</v>
      </c>
      <c r="F49" s="22">
        <v>791</v>
      </c>
      <c r="G49" s="22"/>
    </row>
    <row r="50" s="19" customFormat="1" customHeight="1" spans="1:7">
      <c r="A50" s="14">
        <v>48</v>
      </c>
      <c r="B50" s="26" t="s">
        <v>181</v>
      </c>
      <c r="C50" s="22" t="s">
        <v>187</v>
      </c>
      <c r="D50" s="14" t="s">
        <v>186</v>
      </c>
      <c r="E50" s="22">
        <v>547.2</v>
      </c>
      <c r="F50" s="22">
        <v>547</v>
      </c>
      <c r="G50" s="22"/>
    </row>
    <row r="51" s="19" customFormat="1" customHeight="1" spans="1:7">
      <c r="A51" s="14">
        <v>49</v>
      </c>
      <c r="B51" s="26" t="s">
        <v>181</v>
      </c>
      <c r="C51" s="22" t="s">
        <v>188</v>
      </c>
      <c r="D51" s="14" t="s">
        <v>186</v>
      </c>
      <c r="E51" s="22">
        <v>426.5</v>
      </c>
      <c r="F51" s="22">
        <v>426</v>
      </c>
      <c r="G51" s="22"/>
    </row>
    <row r="52" s="19" customFormat="1" customHeight="1" spans="1:7">
      <c r="A52" s="14">
        <v>50</v>
      </c>
      <c r="B52" s="26" t="s">
        <v>181</v>
      </c>
      <c r="C52" s="23" t="s">
        <v>189</v>
      </c>
      <c r="D52" s="24" t="s">
        <v>190</v>
      </c>
      <c r="E52" s="22">
        <v>689</v>
      </c>
      <c r="F52" s="22">
        <v>689</v>
      </c>
      <c r="G52" s="22"/>
    </row>
    <row r="53" s="19" customFormat="1" customHeight="1" spans="1:7">
      <c r="A53" s="14">
        <v>51</v>
      </c>
      <c r="B53" s="26" t="s">
        <v>181</v>
      </c>
      <c r="C53" s="23" t="s">
        <v>191</v>
      </c>
      <c r="D53" s="24" t="s">
        <v>190</v>
      </c>
      <c r="E53" s="22">
        <v>101</v>
      </c>
      <c r="F53" s="22">
        <v>101</v>
      </c>
      <c r="G53" s="22"/>
    </row>
    <row r="54" s="19" customFormat="1" customHeight="1" spans="1:7">
      <c r="A54" s="14">
        <v>52</v>
      </c>
      <c r="B54" s="26" t="s">
        <v>181</v>
      </c>
      <c r="C54" s="23" t="s">
        <v>192</v>
      </c>
      <c r="D54" s="24" t="s">
        <v>190</v>
      </c>
      <c r="E54" s="22">
        <v>473.7</v>
      </c>
      <c r="F54" s="22">
        <v>473</v>
      </c>
      <c r="G54" s="22"/>
    </row>
    <row r="55" s="19" customFormat="1" customHeight="1" spans="1:7">
      <c r="A55" s="14">
        <v>53</v>
      </c>
      <c r="B55" s="26" t="s">
        <v>193</v>
      </c>
      <c r="C55" s="26" t="s">
        <v>100</v>
      </c>
      <c r="D55" s="14" t="s">
        <v>194</v>
      </c>
      <c r="E55" s="26">
        <v>1054</v>
      </c>
      <c r="F55" s="26">
        <v>1054</v>
      </c>
      <c r="G55" s="26"/>
    </row>
    <row r="56" s="19" customFormat="1" customHeight="1" spans="1:7">
      <c r="A56" s="14">
        <v>54</v>
      </c>
      <c r="B56" s="26" t="s">
        <v>193</v>
      </c>
      <c r="C56" s="26" t="s">
        <v>79</v>
      </c>
      <c r="D56" s="14" t="s">
        <v>195</v>
      </c>
      <c r="E56" s="26">
        <v>768.6</v>
      </c>
      <c r="F56" s="26">
        <v>768</v>
      </c>
      <c r="G56" s="27"/>
    </row>
    <row r="57" s="19" customFormat="1" customHeight="1" spans="1:7">
      <c r="A57" s="14">
        <v>55</v>
      </c>
      <c r="B57" s="26" t="s">
        <v>193</v>
      </c>
      <c r="C57" s="26" t="s">
        <v>81</v>
      </c>
      <c r="D57" s="14" t="s">
        <v>195</v>
      </c>
      <c r="E57" s="26">
        <v>528.2</v>
      </c>
      <c r="F57" s="26">
        <v>528</v>
      </c>
      <c r="G57" s="27"/>
    </row>
    <row r="58" s="19" customFormat="1" customHeight="1" spans="1:7">
      <c r="A58" s="14">
        <v>56</v>
      </c>
      <c r="B58" s="26" t="s">
        <v>193</v>
      </c>
      <c r="C58" s="26" t="s">
        <v>78</v>
      </c>
      <c r="D58" s="14" t="s">
        <v>195</v>
      </c>
      <c r="E58" s="26">
        <v>3102.6</v>
      </c>
      <c r="F58" s="26">
        <v>3102</v>
      </c>
      <c r="G58" s="27"/>
    </row>
    <row r="59" s="19" customFormat="1" customHeight="1" spans="1:7">
      <c r="A59" s="14">
        <v>57</v>
      </c>
      <c r="B59" s="26" t="s">
        <v>193</v>
      </c>
      <c r="C59" s="26" t="s">
        <v>80</v>
      </c>
      <c r="D59" s="14" t="s">
        <v>195</v>
      </c>
      <c r="E59" s="26">
        <v>830.4</v>
      </c>
      <c r="F59" s="26">
        <v>830</v>
      </c>
      <c r="G59" s="27"/>
    </row>
    <row r="60" s="19" customFormat="1" customHeight="1" spans="1:7">
      <c r="A60" s="14">
        <v>58</v>
      </c>
      <c r="B60" s="26" t="s">
        <v>193</v>
      </c>
      <c r="C60" s="26" t="s">
        <v>93</v>
      </c>
      <c r="D60" s="14" t="s">
        <v>196</v>
      </c>
      <c r="E60" s="26">
        <v>556.9</v>
      </c>
      <c r="F60" s="26">
        <v>556</v>
      </c>
      <c r="G60" s="27"/>
    </row>
    <row r="61" s="19" customFormat="1" customHeight="1" spans="1:7">
      <c r="A61" s="14">
        <v>59</v>
      </c>
      <c r="B61" s="26" t="s">
        <v>193</v>
      </c>
      <c r="C61" s="26" t="s">
        <v>48</v>
      </c>
      <c r="D61" s="14" t="s">
        <v>197</v>
      </c>
      <c r="E61" s="26">
        <v>1695.9</v>
      </c>
      <c r="F61" s="26">
        <v>1695</v>
      </c>
      <c r="G61" s="27"/>
    </row>
    <row r="62" s="19" customFormat="1" customHeight="1" spans="1:7">
      <c r="A62" s="14">
        <v>60</v>
      </c>
      <c r="B62" s="26" t="s">
        <v>193</v>
      </c>
      <c r="C62" s="26" t="s">
        <v>63</v>
      </c>
      <c r="D62" s="14" t="s">
        <v>198</v>
      </c>
      <c r="E62" s="26">
        <v>4183.6</v>
      </c>
      <c r="F62" s="26">
        <v>4183</v>
      </c>
      <c r="G62" s="27"/>
    </row>
    <row r="63" s="19" customFormat="1" customHeight="1" spans="1:7">
      <c r="A63" s="14">
        <v>61</v>
      </c>
      <c r="B63" s="26" t="s">
        <v>193</v>
      </c>
      <c r="C63" s="26" t="s">
        <v>58</v>
      </c>
      <c r="D63" s="14" t="s">
        <v>199</v>
      </c>
      <c r="E63" s="26">
        <v>957.6</v>
      </c>
      <c r="F63" s="26">
        <v>957</v>
      </c>
      <c r="G63" s="27"/>
    </row>
    <row r="64" s="19" customFormat="1" customHeight="1" spans="1:7">
      <c r="A64" s="14">
        <v>62</v>
      </c>
      <c r="B64" s="26" t="s">
        <v>193</v>
      </c>
      <c r="C64" s="26" t="s">
        <v>56</v>
      </c>
      <c r="D64" s="14" t="s">
        <v>199</v>
      </c>
      <c r="E64" s="26">
        <v>5000</v>
      </c>
      <c r="F64" s="26">
        <v>5000</v>
      </c>
      <c r="G64" s="27"/>
    </row>
    <row r="65" s="19" customFormat="1" customHeight="1" spans="1:7">
      <c r="A65" s="14">
        <v>63</v>
      </c>
      <c r="B65" s="26" t="s">
        <v>193</v>
      </c>
      <c r="C65" s="26" t="s">
        <v>200</v>
      </c>
      <c r="D65" s="14" t="s">
        <v>199</v>
      </c>
      <c r="E65" s="26">
        <v>368.6</v>
      </c>
      <c r="F65" s="26">
        <v>368</v>
      </c>
      <c r="G65" s="27"/>
    </row>
    <row r="66" s="19" customFormat="1" customHeight="1" spans="1:7">
      <c r="A66" s="14">
        <v>64</v>
      </c>
      <c r="B66" s="26" t="s">
        <v>193</v>
      </c>
      <c r="C66" s="26" t="s">
        <v>201</v>
      </c>
      <c r="D66" s="14" t="s">
        <v>199</v>
      </c>
      <c r="E66" s="26">
        <v>1055.6</v>
      </c>
      <c r="F66" s="26">
        <v>1055</v>
      </c>
      <c r="G66" s="27"/>
    </row>
    <row r="67" s="19" customFormat="1" customHeight="1" spans="1:7">
      <c r="A67" s="14">
        <v>65</v>
      </c>
      <c r="B67" s="26" t="s">
        <v>193</v>
      </c>
      <c r="C67" s="26" t="s">
        <v>96</v>
      </c>
      <c r="D67" s="14" t="s">
        <v>202</v>
      </c>
      <c r="E67" s="26">
        <v>1817.6</v>
      </c>
      <c r="F67" s="26">
        <v>1817</v>
      </c>
      <c r="G67" s="27"/>
    </row>
    <row r="68" s="19" customFormat="1" customHeight="1" spans="1:7">
      <c r="A68" s="14">
        <v>66</v>
      </c>
      <c r="B68" s="26" t="s">
        <v>193</v>
      </c>
      <c r="C68" s="26" t="s">
        <v>97</v>
      </c>
      <c r="D68" s="14" t="s">
        <v>203</v>
      </c>
      <c r="E68" s="26">
        <v>611.6</v>
      </c>
      <c r="F68" s="26">
        <v>611</v>
      </c>
      <c r="G68" s="26"/>
    </row>
    <row r="69" s="19" customFormat="1" customHeight="1" spans="1:7">
      <c r="A69" s="14">
        <v>67</v>
      </c>
      <c r="B69" s="26" t="s">
        <v>193</v>
      </c>
      <c r="C69" s="26" t="s">
        <v>98</v>
      </c>
      <c r="D69" s="14" t="s">
        <v>203</v>
      </c>
      <c r="E69" s="26">
        <v>513.6</v>
      </c>
      <c r="F69" s="26">
        <v>513</v>
      </c>
      <c r="G69" s="27"/>
    </row>
    <row r="70" s="19" customFormat="1" customHeight="1" spans="1:7">
      <c r="A70" s="14">
        <v>68</v>
      </c>
      <c r="B70" s="26" t="s">
        <v>193</v>
      </c>
      <c r="C70" s="26" t="s">
        <v>99</v>
      </c>
      <c r="D70" s="14" t="s">
        <v>204</v>
      </c>
      <c r="E70" s="26">
        <v>1078.9</v>
      </c>
      <c r="F70" s="26">
        <v>1078</v>
      </c>
      <c r="G70" s="27"/>
    </row>
    <row r="71" s="19" customFormat="1" customHeight="1" spans="1:7">
      <c r="A71" s="14">
        <v>69</v>
      </c>
      <c r="B71" s="26" t="s">
        <v>193</v>
      </c>
      <c r="C71" s="26" t="s">
        <v>205</v>
      </c>
      <c r="D71" s="14" t="s">
        <v>206</v>
      </c>
      <c r="E71" s="26">
        <v>2248.5</v>
      </c>
      <c r="F71" s="26">
        <v>2248</v>
      </c>
      <c r="G71" s="27"/>
    </row>
    <row r="72" s="19" customFormat="1" customHeight="1" spans="1:7">
      <c r="A72" s="14">
        <v>70</v>
      </c>
      <c r="B72" s="26" t="s">
        <v>193</v>
      </c>
      <c r="C72" s="26" t="s">
        <v>70</v>
      </c>
      <c r="D72" s="14" t="s">
        <v>207</v>
      </c>
      <c r="E72" s="26">
        <v>992.6</v>
      </c>
      <c r="F72" s="26">
        <v>992</v>
      </c>
      <c r="G72" s="27"/>
    </row>
    <row r="73" s="19" customFormat="1" customHeight="1" spans="1:7">
      <c r="A73" s="14">
        <v>71</v>
      </c>
      <c r="B73" s="26" t="s">
        <v>193</v>
      </c>
      <c r="C73" s="26" t="s">
        <v>69</v>
      </c>
      <c r="D73" s="14" t="s">
        <v>208</v>
      </c>
      <c r="E73" s="26">
        <v>1198.1</v>
      </c>
      <c r="F73" s="26">
        <v>1198</v>
      </c>
      <c r="G73" s="27"/>
    </row>
    <row r="74" s="19" customFormat="1" customHeight="1" spans="1:7">
      <c r="A74" s="14">
        <v>72</v>
      </c>
      <c r="B74" s="26" t="s">
        <v>193</v>
      </c>
      <c r="C74" s="26" t="s">
        <v>68</v>
      </c>
      <c r="D74" s="14" t="s">
        <v>208</v>
      </c>
      <c r="E74" s="26">
        <v>1037.1</v>
      </c>
      <c r="F74" s="26">
        <v>1037</v>
      </c>
      <c r="G74" s="27"/>
    </row>
    <row r="75" s="19" customFormat="1" customHeight="1" spans="1:7">
      <c r="A75" s="14">
        <v>73</v>
      </c>
      <c r="B75" s="26" t="s">
        <v>193</v>
      </c>
      <c r="C75" s="26" t="s">
        <v>209</v>
      </c>
      <c r="D75" s="14" t="s">
        <v>210</v>
      </c>
      <c r="E75" s="26">
        <v>530.8</v>
      </c>
      <c r="F75" s="26">
        <v>530</v>
      </c>
      <c r="G75" s="27"/>
    </row>
    <row r="76" s="19" customFormat="1" customHeight="1" spans="1:7">
      <c r="A76" s="14">
        <v>74</v>
      </c>
      <c r="B76" s="26" t="s">
        <v>193</v>
      </c>
      <c r="C76" s="26" t="s">
        <v>211</v>
      </c>
      <c r="D76" s="14" t="s">
        <v>210</v>
      </c>
      <c r="E76" s="26">
        <v>268.7</v>
      </c>
      <c r="F76" s="26">
        <v>268</v>
      </c>
      <c r="G76" s="27"/>
    </row>
    <row r="77" s="19" customFormat="1" customHeight="1" spans="1:7">
      <c r="A77" s="14">
        <v>75</v>
      </c>
      <c r="B77" s="26" t="s">
        <v>193</v>
      </c>
      <c r="C77" s="26" t="s">
        <v>76</v>
      </c>
      <c r="D77" s="14" t="s">
        <v>212</v>
      </c>
      <c r="E77" s="26">
        <v>1038.2</v>
      </c>
      <c r="F77" s="26">
        <v>1038</v>
      </c>
      <c r="G77" s="27"/>
    </row>
    <row r="78" s="19" customFormat="1" customHeight="1" spans="1:7">
      <c r="A78" s="14">
        <v>76</v>
      </c>
      <c r="B78" s="26" t="s">
        <v>193</v>
      </c>
      <c r="C78" s="26" t="s">
        <v>74</v>
      </c>
      <c r="D78" s="14" t="s">
        <v>212</v>
      </c>
      <c r="E78" s="26">
        <v>1470.2</v>
      </c>
      <c r="F78" s="26">
        <v>1470</v>
      </c>
      <c r="G78" s="27"/>
    </row>
    <row r="79" s="19" customFormat="1" customHeight="1" spans="1:7">
      <c r="A79" s="14">
        <v>77</v>
      </c>
      <c r="B79" s="26" t="s">
        <v>193</v>
      </c>
      <c r="C79" s="26" t="s">
        <v>73</v>
      </c>
      <c r="D79" s="14" t="s">
        <v>212</v>
      </c>
      <c r="E79" s="26">
        <v>1132</v>
      </c>
      <c r="F79" s="26">
        <v>1132</v>
      </c>
      <c r="G79" s="27"/>
    </row>
    <row r="80" s="19" customFormat="1" customHeight="1" spans="1:7">
      <c r="A80" s="14">
        <v>78</v>
      </c>
      <c r="B80" s="26" t="s">
        <v>193</v>
      </c>
      <c r="C80" s="26" t="s">
        <v>213</v>
      </c>
      <c r="D80" s="14" t="s">
        <v>212</v>
      </c>
      <c r="E80" s="26">
        <v>988.6</v>
      </c>
      <c r="F80" s="26">
        <v>988</v>
      </c>
      <c r="G80" s="27"/>
    </row>
    <row r="81" s="19" customFormat="1" customHeight="1" spans="1:7">
      <c r="A81" s="14">
        <v>79</v>
      </c>
      <c r="B81" s="26" t="s">
        <v>214</v>
      </c>
      <c r="C81" s="26" t="s">
        <v>215</v>
      </c>
      <c r="D81" s="14" t="s">
        <v>216</v>
      </c>
      <c r="E81" s="26">
        <v>913</v>
      </c>
      <c r="F81" s="26">
        <v>913</v>
      </c>
      <c r="G81" s="27"/>
    </row>
    <row r="82" s="19" customFormat="1" customHeight="1" spans="1:7">
      <c r="A82" s="14">
        <v>80</v>
      </c>
      <c r="B82" s="26" t="s">
        <v>214</v>
      </c>
      <c r="C82" s="26" t="s">
        <v>217</v>
      </c>
      <c r="D82" s="14" t="s">
        <v>218</v>
      </c>
      <c r="E82" s="26">
        <v>3662.6</v>
      </c>
      <c r="F82" s="26">
        <v>3662</v>
      </c>
      <c r="G82" s="26"/>
    </row>
    <row r="83" s="19" customFormat="1" customHeight="1" spans="1:7">
      <c r="A83" s="14">
        <v>81</v>
      </c>
      <c r="B83" s="26" t="s">
        <v>214</v>
      </c>
      <c r="C83" s="26" t="s">
        <v>219</v>
      </c>
      <c r="D83" s="14" t="s">
        <v>218</v>
      </c>
      <c r="E83" s="26">
        <v>1207.5</v>
      </c>
      <c r="F83" s="26">
        <v>1207</v>
      </c>
      <c r="G83" s="27"/>
    </row>
    <row r="84" s="19" customFormat="1" customHeight="1" spans="1:7">
      <c r="A84" s="14">
        <v>82</v>
      </c>
      <c r="B84" s="26" t="s">
        <v>214</v>
      </c>
      <c r="C84" s="26" t="s">
        <v>220</v>
      </c>
      <c r="D84" s="14" t="s">
        <v>221</v>
      </c>
      <c r="E84" s="26">
        <v>1365.9</v>
      </c>
      <c r="F84" s="26">
        <v>1365</v>
      </c>
      <c r="G84" s="27"/>
    </row>
    <row r="85" s="19" customFormat="1" customHeight="1" spans="1:7">
      <c r="A85" s="14">
        <v>83</v>
      </c>
      <c r="B85" s="26" t="s">
        <v>214</v>
      </c>
      <c r="C85" s="26" t="s">
        <v>222</v>
      </c>
      <c r="D85" s="14" t="s">
        <v>221</v>
      </c>
      <c r="E85" s="26">
        <v>523.3</v>
      </c>
      <c r="F85" s="26">
        <v>523</v>
      </c>
      <c r="G85" s="27"/>
    </row>
    <row r="86" s="19" customFormat="1" customHeight="1" spans="1:7">
      <c r="A86" s="14">
        <v>84</v>
      </c>
      <c r="B86" s="26" t="s">
        <v>214</v>
      </c>
      <c r="C86" s="26" t="s">
        <v>223</v>
      </c>
      <c r="D86" s="14" t="s">
        <v>224</v>
      </c>
      <c r="E86" s="26">
        <v>857.3</v>
      </c>
      <c r="F86" s="26">
        <v>857</v>
      </c>
      <c r="G86" s="27"/>
    </row>
    <row r="87" s="19" customFormat="1" customHeight="1" spans="1:7">
      <c r="A87" s="14">
        <v>85</v>
      </c>
      <c r="B87" s="26" t="s">
        <v>214</v>
      </c>
      <c r="C87" s="26" t="s">
        <v>225</v>
      </c>
      <c r="D87" s="14" t="s">
        <v>226</v>
      </c>
      <c r="E87" s="26">
        <v>353.7</v>
      </c>
      <c r="F87" s="26">
        <v>353</v>
      </c>
      <c r="G87" s="26"/>
    </row>
    <row r="88" s="19" customFormat="1" customHeight="1" spans="1:7">
      <c r="A88" s="14">
        <v>86</v>
      </c>
      <c r="B88" s="26" t="s">
        <v>214</v>
      </c>
      <c r="C88" s="26" t="s">
        <v>227</v>
      </c>
      <c r="D88" s="14" t="s">
        <v>228</v>
      </c>
      <c r="E88" s="26">
        <v>486.3</v>
      </c>
      <c r="F88" s="26">
        <v>486</v>
      </c>
      <c r="G88" s="27"/>
    </row>
    <row r="89" s="19" customFormat="1" customHeight="1" spans="1:7">
      <c r="A89" s="14">
        <v>87</v>
      </c>
      <c r="B89" s="26" t="s">
        <v>214</v>
      </c>
      <c r="C89" s="26" t="s">
        <v>229</v>
      </c>
      <c r="D89" s="14" t="s">
        <v>230</v>
      </c>
      <c r="E89" s="26">
        <v>41.9</v>
      </c>
      <c r="F89" s="26">
        <v>41</v>
      </c>
      <c r="G89" s="27"/>
    </row>
    <row r="90" s="19" customFormat="1" customHeight="1" spans="1:7">
      <c r="A90" s="14">
        <v>88</v>
      </c>
      <c r="B90" s="26" t="s">
        <v>214</v>
      </c>
      <c r="C90" s="26" t="s">
        <v>231</v>
      </c>
      <c r="D90" s="14" t="s">
        <v>232</v>
      </c>
      <c r="E90" s="26">
        <v>277.6</v>
      </c>
      <c r="F90" s="26">
        <v>277</v>
      </c>
      <c r="G90" s="27"/>
    </row>
    <row r="91" s="19" customFormat="1" customHeight="1" spans="1:7">
      <c r="A91" s="14">
        <v>89</v>
      </c>
      <c r="B91" s="26" t="s">
        <v>214</v>
      </c>
      <c r="C91" s="26" t="s">
        <v>233</v>
      </c>
      <c r="D91" s="14" t="s">
        <v>234</v>
      </c>
      <c r="E91" s="26">
        <v>254.2</v>
      </c>
      <c r="F91" s="26">
        <v>254</v>
      </c>
      <c r="G91" s="27"/>
    </row>
    <row r="92" s="19" customFormat="1" customHeight="1" spans="1:7">
      <c r="A92" s="14">
        <v>90</v>
      </c>
      <c r="B92" s="26" t="s">
        <v>214</v>
      </c>
      <c r="C92" s="26" t="s">
        <v>235</v>
      </c>
      <c r="D92" s="14" t="s">
        <v>234</v>
      </c>
      <c r="E92" s="26">
        <v>314.6</v>
      </c>
      <c r="F92" s="26">
        <v>314</v>
      </c>
      <c r="G92" s="27"/>
    </row>
    <row r="93" s="19" customFormat="1" customHeight="1" spans="1:7">
      <c r="A93" s="14">
        <v>91</v>
      </c>
      <c r="B93" s="26" t="s">
        <v>214</v>
      </c>
      <c r="C93" s="26" t="s">
        <v>236</v>
      </c>
      <c r="D93" s="14" t="s">
        <v>237</v>
      </c>
      <c r="E93" s="26">
        <v>5000</v>
      </c>
      <c r="F93" s="26">
        <v>5000</v>
      </c>
      <c r="G93" s="26"/>
    </row>
    <row r="94" s="19" customFormat="1" customHeight="1" spans="1:7">
      <c r="A94" s="14">
        <v>92</v>
      </c>
      <c r="B94" s="26" t="s">
        <v>214</v>
      </c>
      <c r="C94" s="26" t="s">
        <v>238</v>
      </c>
      <c r="D94" s="14" t="s">
        <v>239</v>
      </c>
      <c r="E94" s="26">
        <v>159</v>
      </c>
      <c r="F94" s="26">
        <v>159</v>
      </c>
      <c r="G94" s="27"/>
    </row>
    <row r="95" s="19" customFormat="1" customHeight="1" spans="1:7">
      <c r="A95" s="14">
        <v>93</v>
      </c>
      <c r="B95" s="26" t="s">
        <v>214</v>
      </c>
      <c r="C95" s="26" t="s">
        <v>240</v>
      </c>
      <c r="D95" s="14" t="s">
        <v>241</v>
      </c>
      <c r="E95" s="26">
        <v>2931.1</v>
      </c>
      <c r="F95" s="26">
        <v>2931</v>
      </c>
      <c r="G95" s="27"/>
    </row>
    <row r="96" s="19" customFormat="1" customHeight="1" spans="1:7">
      <c r="A96" s="14">
        <v>94</v>
      </c>
      <c r="B96" s="26" t="s">
        <v>214</v>
      </c>
      <c r="C96" s="26" t="s">
        <v>242</v>
      </c>
      <c r="D96" s="14" t="s">
        <v>243</v>
      </c>
      <c r="E96" s="26">
        <v>317.6</v>
      </c>
      <c r="F96" s="26">
        <v>317</v>
      </c>
      <c r="G96" s="27"/>
    </row>
    <row r="97" s="19" customFormat="1" customHeight="1" spans="1:7">
      <c r="A97" s="14">
        <v>95</v>
      </c>
      <c r="B97" s="26" t="s">
        <v>214</v>
      </c>
      <c r="C97" s="26" t="s">
        <v>244</v>
      </c>
      <c r="D97" s="14" t="s">
        <v>245</v>
      </c>
      <c r="E97" s="26">
        <v>424.6</v>
      </c>
      <c r="F97" s="26">
        <v>424</v>
      </c>
      <c r="G97" s="27"/>
    </row>
    <row r="98" s="19" customFormat="1" customHeight="1" spans="1:7">
      <c r="A98" s="14">
        <v>96</v>
      </c>
      <c r="B98" s="26" t="s">
        <v>214</v>
      </c>
      <c r="C98" s="26" t="s">
        <v>246</v>
      </c>
      <c r="D98" s="14" t="s">
        <v>247</v>
      </c>
      <c r="E98" s="26">
        <v>315.4</v>
      </c>
      <c r="F98" s="26">
        <v>315</v>
      </c>
      <c r="G98" s="27"/>
    </row>
    <row r="99" s="19" customFormat="1" customHeight="1" spans="1:7">
      <c r="A99" s="14">
        <v>97</v>
      </c>
      <c r="B99" s="26" t="s">
        <v>214</v>
      </c>
      <c r="C99" s="26" t="s">
        <v>248</v>
      </c>
      <c r="D99" s="14" t="s">
        <v>247</v>
      </c>
      <c r="E99" s="26">
        <v>114.4</v>
      </c>
      <c r="F99" s="26">
        <v>114</v>
      </c>
      <c r="G99" s="27"/>
    </row>
    <row r="100" s="19" customFormat="1" customHeight="1" spans="1:7">
      <c r="A100" s="14">
        <v>98</v>
      </c>
      <c r="B100" s="26" t="s">
        <v>214</v>
      </c>
      <c r="C100" s="26" t="s">
        <v>249</v>
      </c>
      <c r="D100" s="14" t="s">
        <v>247</v>
      </c>
      <c r="E100" s="26">
        <v>329.4</v>
      </c>
      <c r="F100" s="26">
        <v>329</v>
      </c>
      <c r="G100" s="27"/>
    </row>
    <row r="101" s="19" customFormat="1" customHeight="1" spans="1:7">
      <c r="A101" s="14">
        <v>99</v>
      </c>
      <c r="B101" s="26" t="s">
        <v>214</v>
      </c>
      <c r="C101" s="26" t="s">
        <v>250</v>
      </c>
      <c r="D101" s="14" t="s">
        <v>251</v>
      </c>
      <c r="E101" s="26">
        <v>1060</v>
      </c>
      <c r="F101" s="26">
        <v>1060</v>
      </c>
      <c r="G101" s="27"/>
    </row>
    <row r="102" s="19" customFormat="1" customHeight="1" spans="1:7">
      <c r="A102" s="14">
        <v>100</v>
      </c>
      <c r="B102" s="26" t="s">
        <v>214</v>
      </c>
      <c r="C102" s="26" t="s">
        <v>252</v>
      </c>
      <c r="D102" s="14" t="s">
        <v>253</v>
      </c>
      <c r="E102" s="26">
        <v>2123.2</v>
      </c>
      <c r="F102" s="26">
        <v>2123</v>
      </c>
      <c r="G102" s="27"/>
    </row>
    <row r="103" s="19" customFormat="1" customHeight="1" spans="1:7">
      <c r="A103" s="14">
        <v>101</v>
      </c>
      <c r="B103" s="26" t="s">
        <v>214</v>
      </c>
      <c r="C103" s="26" t="s">
        <v>254</v>
      </c>
      <c r="D103" s="14" t="s">
        <v>253</v>
      </c>
      <c r="E103" s="26">
        <v>715.4</v>
      </c>
      <c r="F103" s="26">
        <v>715</v>
      </c>
      <c r="G103" s="27"/>
    </row>
    <row r="104" s="19" customFormat="1" customHeight="1" spans="1:7">
      <c r="A104" s="14">
        <v>102</v>
      </c>
      <c r="B104" s="26" t="s">
        <v>214</v>
      </c>
      <c r="C104" s="26" t="s">
        <v>255</v>
      </c>
      <c r="D104" s="14" t="s">
        <v>256</v>
      </c>
      <c r="E104" s="26">
        <v>156</v>
      </c>
      <c r="F104" s="26">
        <v>156</v>
      </c>
      <c r="G104" s="27"/>
    </row>
    <row r="105" s="19" customFormat="1" customHeight="1" spans="1:7">
      <c r="A105" s="14">
        <v>103</v>
      </c>
      <c r="B105" s="26" t="s">
        <v>214</v>
      </c>
      <c r="C105" s="26" t="s">
        <v>257</v>
      </c>
      <c r="D105" s="14" t="s">
        <v>258</v>
      </c>
      <c r="E105" s="26">
        <v>506</v>
      </c>
      <c r="F105" s="26">
        <v>506</v>
      </c>
      <c r="G105" s="27"/>
    </row>
    <row r="106" s="19" customFormat="1" customHeight="1" spans="1:7">
      <c r="A106" s="14">
        <v>104</v>
      </c>
      <c r="B106" s="26" t="s">
        <v>214</v>
      </c>
      <c r="C106" s="26" t="s">
        <v>259</v>
      </c>
      <c r="D106" s="14" t="s">
        <v>260</v>
      </c>
      <c r="E106" s="26">
        <v>571.5</v>
      </c>
      <c r="F106" s="26">
        <v>571</v>
      </c>
      <c r="G106" s="27"/>
    </row>
    <row r="107" s="19" customFormat="1" customHeight="1" spans="1:7">
      <c r="A107" s="14">
        <v>105</v>
      </c>
      <c r="B107" s="26" t="s">
        <v>214</v>
      </c>
      <c r="C107" s="26" t="s">
        <v>261</v>
      </c>
      <c r="D107" s="14" t="s">
        <v>262</v>
      </c>
      <c r="E107" s="26">
        <v>1035.5</v>
      </c>
      <c r="F107" s="26">
        <v>1035</v>
      </c>
      <c r="G107" s="27"/>
    </row>
    <row r="108" s="19" customFormat="1" customHeight="1" spans="1:7">
      <c r="A108" s="14">
        <v>106</v>
      </c>
      <c r="B108" s="26" t="s">
        <v>263</v>
      </c>
      <c r="C108" s="26" t="s">
        <v>264</v>
      </c>
      <c r="D108" s="14" t="s">
        <v>265</v>
      </c>
      <c r="E108" s="26">
        <v>1421</v>
      </c>
      <c r="F108" s="26">
        <v>1421</v>
      </c>
      <c r="G108" s="26"/>
    </row>
    <row r="109" s="19" customFormat="1" customHeight="1" spans="1:7">
      <c r="A109" s="14">
        <v>107</v>
      </c>
      <c r="B109" s="26" t="s">
        <v>263</v>
      </c>
      <c r="C109" s="26" t="s">
        <v>266</v>
      </c>
      <c r="D109" s="14" t="s">
        <v>267</v>
      </c>
      <c r="E109" s="26">
        <v>3553</v>
      </c>
      <c r="F109" s="26">
        <v>3553</v>
      </c>
      <c r="G109" s="26"/>
    </row>
    <row r="110" s="19" customFormat="1" customHeight="1" spans="1:7">
      <c r="A110" s="14">
        <v>108</v>
      </c>
      <c r="B110" s="26" t="s">
        <v>263</v>
      </c>
      <c r="C110" s="26" t="s">
        <v>268</v>
      </c>
      <c r="D110" s="14" t="s">
        <v>269</v>
      </c>
      <c r="E110" s="26">
        <v>5000</v>
      </c>
      <c r="F110" s="26">
        <v>5000</v>
      </c>
      <c r="G110" s="26"/>
    </row>
    <row r="111" s="19" customFormat="1" customHeight="1" spans="1:7">
      <c r="A111" s="14">
        <v>109</v>
      </c>
      <c r="B111" s="26" t="s">
        <v>263</v>
      </c>
      <c r="C111" s="26" t="s">
        <v>270</v>
      </c>
      <c r="D111" s="14" t="s">
        <v>271</v>
      </c>
      <c r="E111" s="26">
        <v>5000</v>
      </c>
      <c r="F111" s="26">
        <v>5000</v>
      </c>
      <c r="G111" s="26"/>
    </row>
    <row r="112" s="19" customFormat="1" customHeight="1" spans="1:7">
      <c r="A112" s="14">
        <v>110</v>
      </c>
      <c r="B112" s="26" t="s">
        <v>263</v>
      </c>
      <c r="C112" s="26" t="s">
        <v>272</v>
      </c>
      <c r="D112" s="14" t="s">
        <v>273</v>
      </c>
      <c r="E112" s="26">
        <v>2842</v>
      </c>
      <c r="F112" s="26">
        <v>2842</v>
      </c>
      <c r="G112" s="26"/>
    </row>
    <row r="113" s="19" customFormat="1" customHeight="1" spans="1:7">
      <c r="A113" s="14">
        <v>111</v>
      </c>
      <c r="B113" s="26" t="s">
        <v>263</v>
      </c>
      <c r="C113" s="26" t="s">
        <v>274</v>
      </c>
      <c r="D113" s="14" t="s">
        <v>275</v>
      </c>
      <c r="E113" s="26">
        <v>2741.9</v>
      </c>
      <c r="F113" s="26">
        <v>2741</v>
      </c>
      <c r="G113" s="26"/>
    </row>
    <row r="114" s="19" customFormat="1" customHeight="1" spans="1:7">
      <c r="A114" s="14">
        <v>112</v>
      </c>
      <c r="B114" s="26" t="s">
        <v>263</v>
      </c>
      <c r="C114" s="26" t="s">
        <v>276</v>
      </c>
      <c r="D114" s="14" t="s">
        <v>277</v>
      </c>
      <c r="E114" s="26">
        <v>513</v>
      </c>
      <c r="F114" s="26">
        <v>513</v>
      </c>
      <c r="G114" s="26"/>
    </row>
    <row r="115" s="19" customFormat="1" customHeight="1" spans="1:7">
      <c r="A115" s="14">
        <v>113</v>
      </c>
      <c r="B115" s="26" t="s">
        <v>263</v>
      </c>
      <c r="C115" s="26" t="s">
        <v>278</v>
      </c>
      <c r="D115" s="14" t="s">
        <v>275</v>
      </c>
      <c r="E115" s="26">
        <v>1527.9</v>
      </c>
      <c r="F115" s="26">
        <v>1527</v>
      </c>
      <c r="G115" s="26"/>
    </row>
    <row r="116" s="19" customFormat="1" customHeight="1" spans="1:7">
      <c r="A116" s="14">
        <v>114</v>
      </c>
      <c r="B116" s="26" t="s">
        <v>263</v>
      </c>
      <c r="C116" s="26" t="s">
        <v>279</v>
      </c>
      <c r="D116" s="14" t="s">
        <v>280</v>
      </c>
      <c r="E116" s="26">
        <v>5000</v>
      </c>
      <c r="F116" s="26">
        <v>5000</v>
      </c>
      <c r="G116" s="26"/>
    </row>
    <row r="117" s="19" customFormat="1" customHeight="1" spans="1:7">
      <c r="A117" s="14">
        <v>115</v>
      </c>
      <c r="B117" s="26" t="s">
        <v>263</v>
      </c>
      <c r="C117" s="26" t="s">
        <v>281</v>
      </c>
      <c r="D117" s="14" t="s">
        <v>280</v>
      </c>
      <c r="E117" s="26">
        <v>4693</v>
      </c>
      <c r="F117" s="26">
        <v>4693</v>
      </c>
      <c r="G117" s="26"/>
    </row>
    <row r="118" customHeight="1" spans="1:7">
      <c r="A118" s="26" t="s">
        <v>140</v>
      </c>
      <c r="B118" s="26"/>
      <c r="C118" s="26"/>
      <c r="D118" s="14"/>
      <c r="E118" s="26">
        <f>SUM(E3:E117)</f>
        <v>194363.9</v>
      </c>
      <c r="F118" s="26">
        <f>SUM(F3:F117)</f>
        <v>182602</v>
      </c>
      <c r="G118" s="27"/>
    </row>
  </sheetData>
  <mergeCells count="2">
    <mergeCell ref="A1:G1"/>
    <mergeCell ref="A118:D118"/>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A2" sqref="$A2:$XFD2"/>
    </sheetView>
  </sheetViews>
  <sheetFormatPr defaultColWidth="9" defaultRowHeight="13.5" outlineLevelRow="6" outlineLevelCol="7"/>
  <cols>
    <col min="1" max="1" width="6.44166666666667" customWidth="1"/>
    <col min="2" max="2" width="9.5" customWidth="1"/>
    <col min="3" max="3" width="12.6666666666667" customWidth="1"/>
    <col min="4" max="4" width="15" customWidth="1"/>
    <col min="5" max="5" width="9.44166666666667" customWidth="1"/>
    <col min="6" max="6" width="14.3333333333333" customWidth="1"/>
    <col min="7" max="7" width="10.6666666666667" customWidth="1"/>
    <col min="8" max="8" width="9.44166666666667" customWidth="1"/>
  </cols>
  <sheetData>
    <row r="1" ht="56" customHeight="1" spans="1:8">
      <c r="A1" s="13" t="s">
        <v>282</v>
      </c>
      <c r="B1" s="13"/>
      <c r="C1" s="13"/>
      <c r="D1" s="13"/>
      <c r="E1" s="13"/>
      <c r="F1" s="13"/>
      <c r="G1" s="13"/>
      <c r="H1" s="13"/>
    </row>
    <row r="2" ht="67" customHeight="1" spans="1:8">
      <c r="A2" s="14" t="s">
        <v>1</v>
      </c>
      <c r="B2" s="15" t="s">
        <v>2</v>
      </c>
      <c r="C2" s="15" t="s">
        <v>142</v>
      </c>
      <c r="D2" s="15" t="s">
        <v>143</v>
      </c>
      <c r="E2" s="15" t="s">
        <v>283</v>
      </c>
      <c r="F2" s="15" t="s">
        <v>284</v>
      </c>
      <c r="G2" s="15" t="s">
        <v>145</v>
      </c>
      <c r="H2" s="15" t="s">
        <v>11</v>
      </c>
    </row>
    <row r="3" s="12" customFormat="1" ht="28" customHeight="1" spans="1:8">
      <c r="A3" s="15"/>
      <c r="B3" s="15" t="s">
        <v>12</v>
      </c>
      <c r="C3" s="15" t="s">
        <v>34</v>
      </c>
      <c r="D3" s="15" t="s">
        <v>168</v>
      </c>
      <c r="E3" s="15">
        <v>150</v>
      </c>
      <c r="F3" s="15" t="s">
        <v>285</v>
      </c>
      <c r="G3" s="15">
        <v>5000</v>
      </c>
      <c r="H3" s="15"/>
    </row>
    <row r="4" ht="28" customHeight="1" spans="1:8">
      <c r="A4" s="14"/>
      <c r="B4" s="16"/>
      <c r="C4" s="16"/>
      <c r="D4" s="16"/>
      <c r="E4" s="16"/>
      <c r="F4" s="16"/>
      <c r="G4" s="16"/>
      <c r="H4" s="16"/>
    </row>
    <row r="5" ht="28" customHeight="1" spans="1:8">
      <c r="A5" s="14"/>
      <c r="B5" s="16"/>
      <c r="C5" s="16"/>
      <c r="D5" s="16"/>
      <c r="E5" s="16"/>
      <c r="F5" s="16"/>
      <c r="G5" s="16"/>
      <c r="H5" s="16"/>
    </row>
    <row r="6" ht="28" customHeight="1" spans="1:8">
      <c r="A6" s="14"/>
      <c r="B6" s="16"/>
      <c r="C6" s="16"/>
      <c r="D6" s="16"/>
      <c r="E6" s="16"/>
      <c r="F6" s="16"/>
      <c r="G6" s="16"/>
      <c r="H6" s="16"/>
    </row>
    <row r="7" ht="28" customHeight="1" spans="1:8">
      <c r="A7" s="14" t="s">
        <v>140</v>
      </c>
      <c r="B7" s="17"/>
      <c r="C7" s="17"/>
      <c r="D7" s="17"/>
      <c r="E7" s="17">
        <v>150</v>
      </c>
      <c r="F7" s="17" t="s">
        <v>286</v>
      </c>
      <c r="G7" s="17">
        <v>5000</v>
      </c>
      <c r="H7" s="18"/>
    </row>
  </sheetData>
  <mergeCells count="1">
    <mergeCell ref="A1:H1"/>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tabSelected="1" workbookViewId="0">
      <selection activeCell="H3" sqref="H3"/>
    </sheetView>
  </sheetViews>
  <sheetFormatPr defaultColWidth="8.89166666666667" defaultRowHeight="13.5" outlineLevelCol="6"/>
  <cols>
    <col min="1" max="1" width="5" customWidth="1"/>
    <col min="2" max="2" width="13.8916666666667" customWidth="1"/>
    <col min="3" max="3" width="13.6666666666667" customWidth="1"/>
    <col min="4" max="4" width="19" customWidth="1"/>
    <col min="5" max="5" width="23.1083333333333" customWidth="1"/>
    <col min="6" max="6" width="16" customWidth="1"/>
  </cols>
  <sheetData>
    <row r="1" ht="62" customHeight="1" spans="1:7">
      <c r="A1" s="3" t="s">
        <v>287</v>
      </c>
      <c r="B1" s="3"/>
      <c r="C1" s="3"/>
      <c r="D1" s="3"/>
      <c r="E1" s="3"/>
      <c r="F1" s="3"/>
      <c r="G1" s="4"/>
    </row>
    <row r="2" s="1" customFormat="1" ht="30" customHeight="1" spans="1:6">
      <c r="A2" s="5" t="s">
        <v>1</v>
      </c>
      <c r="B2" s="6" t="s">
        <v>2</v>
      </c>
      <c r="C2" s="6" t="s">
        <v>142</v>
      </c>
      <c r="D2" s="6" t="s">
        <v>143</v>
      </c>
      <c r="E2" s="7" t="s">
        <v>288</v>
      </c>
      <c r="F2" s="5" t="s">
        <v>10</v>
      </c>
    </row>
    <row r="3" s="2" customFormat="1" ht="30" customHeight="1" spans="1:6">
      <c r="A3" s="8">
        <v>1</v>
      </c>
      <c r="B3" s="9" t="s">
        <v>193</v>
      </c>
      <c r="C3" s="9" t="s">
        <v>289</v>
      </c>
      <c r="D3" s="8" t="s">
        <v>290</v>
      </c>
      <c r="E3" s="8">
        <v>60</v>
      </c>
      <c r="F3" s="8">
        <v>5000</v>
      </c>
    </row>
    <row r="4" ht="30" customHeight="1" spans="1:6">
      <c r="A4" s="8">
        <v>2</v>
      </c>
      <c r="B4" s="10" t="s">
        <v>12</v>
      </c>
      <c r="C4" s="10" t="s">
        <v>291</v>
      </c>
      <c r="D4" s="10" t="s">
        <v>292</v>
      </c>
      <c r="E4" s="10">
        <v>52</v>
      </c>
      <c r="F4" s="8">
        <v>5000</v>
      </c>
    </row>
    <row r="5" ht="30" customHeight="1" spans="1:6">
      <c r="A5" s="8">
        <v>3</v>
      </c>
      <c r="B5" s="10" t="s">
        <v>12</v>
      </c>
      <c r="C5" s="10" t="s">
        <v>293</v>
      </c>
      <c r="D5" s="10" t="s">
        <v>294</v>
      </c>
      <c r="E5" s="10">
        <v>50</v>
      </c>
      <c r="F5" s="8">
        <v>5000</v>
      </c>
    </row>
    <row r="6" ht="30" customHeight="1" spans="1:6">
      <c r="A6" s="8">
        <v>4</v>
      </c>
      <c r="B6" s="10" t="s">
        <v>12</v>
      </c>
      <c r="C6" s="10" t="s">
        <v>295</v>
      </c>
      <c r="D6" s="10" t="s">
        <v>296</v>
      </c>
      <c r="E6" s="10">
        <v>50</v>
      </c>
      <c r="F6" s="8">
        <v>5000</v>
      </c>
    </row>
    <row r="7" ht="30" customHeight="1" spans="1:6">
      <c r="A7" s="8">
        <v>5</v>
      </c>
      <c r="B7" s="10" t="s">
        <v>12</v>
      </c>
      <c r="C7" s="10" t="s">
        <v>297</v>
      </c>
      <c r="D7" s="10" t="s">
        <v>298</v>
      </c>
      <c r="E7" s="10">
        <v>51</v>
      </c>
      <c r="F7" s="8">
        <v>5000</v>
      </c>
    </row>
    <row r="8" ht="30" customHeight="1" spans="1:6">
      <c r="A8" s="10"/>
      <c r="B8" s="10" t="s">
        <v>140</v>
      </c>
      <c r="C8" s="10"/>
      <c r="D8" s="10"/>
      <c r="E8" s="10">
        <f>SUM(E3:E7)</f>
        <v>263</v>
      </c>
      <c r="F8" s="10">
        <f>SUM(F3:F7)</f>
        <v>25000</v>
      </c>
    </row>
    <row r="9" ht="30" customHeight="1" spans="1:6">
      <c r="A9" s="11"/>
      <c r="B9" s="11"/>
      <c r="C9" s="11"/>
      <c r="D9" s="11"/>
      <c r="E9" s="11"/>
      <c r="F9" s="11"/>
    </row>
    <row r="10" ht="30" customHeight="1" spans="1:6">
      <c r="A10" s="11"/>
      <c r="B10" s="11"/>
      <c r="C10" s="11"/>
      <c r="D10" s="11"/>
      <c r="E10" s="11"/>
      <c r="F10" s="11"/>
    </row>
    <row r="11" ht="30" customHeight="1" spans="1:6">
      <c r="A11" s="11"/>
      <c r="B11" s="11"/>
      <c r="C11" s="11"/>
      <c r="D11" s="11"/>
      <c r="E11" s="11"/>
      <c r="F11" s="11"/>
    </row>
    <row r="12" ht="30" customHeight="1" spans="1:6">
      <c r="A12" s="11"/>
      <c r="B12" s="11"/>
      <c r="C12" s="11"/>
      <c r="D12" s="11"/>
      <c r="E12" s="11"/>
      <c r="F12" s="11"/>
    </row>
    <row r="13" ht="30" customHeight="1" spans="1:6">
      <c r="A13" s="11"/>
      <c r="B13" s="11"/>
      <c r="C13" s="11"/>
      <c r="D13" s="11"/>
      <c r="E13" s="11"/>
      <c r="F13" s="11"/>
    </row>
    <row r="14" ht="30" customHeight="1" spans="1:6">
      <c r="A14" s="11"/>
      <c r="B14" s="11"/>
      <c r="C14" s="11"/>
      <c r="D14" s="11"/>
      <c r="E14" s="11"/>
      <c r="F14" s="11"/>
    </row>
    <row r="15" ht="30" customHeight="1" spans="1:6">
      <c r="A15" s="11"/>
      <c r="B15" s="11"/>
      <c r="C15" s="11"/>
      <c r="D15" s="11"/>
      <c r="E15" s="11"/>
      <c r="F15" s="11"/>
    </row>
    <row r="16" ht="30" customHeight="1" spans="1:6">
      <c r="A16" s="11"/>
      <c r="B16" s="11"/>
      <c r="C16" s="11"/>
      <c r="D16" s="11"/>
      <c r="E16" s="11"/>
      <c r="F16" s="11"/>
    </row>
    <row r="17" ht="30" customHeight="1" spans="1:6">
      <c r="A17" s="11"/>
      <c r="B17" s="11"/>
      <c r="C17" s="11"/>
      <c r="D17" s="11"/>
      <c r="E17" s="11"/>
      <c r="F17" s="11"/>
    </row>
    <row r="18" ht="30" customHeight="1" spans="1:6">
      <c r="A18" s="11"/>
      <c r="B18" s="11"/>
      <c r="C18" s="11"/>
      <c r="D18" s="11"/>
      <c r="E18" s="11"/>
      <c r="F18" s="11"/>
    </row>
    <row r="19" ht="30" customHeight="1" spans="1:6">
      <c r="A19" s="11"/>
      <c r="B19" s="11"/>
      <c r="C19" s="11"/>
      <c r="D19" s="11"/>
      <c r="E19" s="11"/>
      <c r="F19" s="11"/>
    </row>
    <row r="20" ht="30" customHeight="1" spans="1:6">
      <c r="A20" s="11"/>
      <c r="B20" s="11"/>
      <c r="C20" s="11"/>
      <c r="D20" s="11"/>
      <c r="E20" s="11"/>
      <c r="F20" s="11"/>
    </row>
    <row r="21" ht="30" customHeight="1" spans="1:6">
      <c r="A21" s="11"/>
      <c r="B21" s="11"/>
      <c r="C21" s="11"/>
      <c r="D21" s="11"/>
      <c r="E21" s="11"/>
      <c r="F21" s="11"/>
    </row>
    <row r="22" ht="30" customHeight="1" spans="1:6">
      <c r="A22" s="11"/>
      <c r="B22" s="11"/>
      <c r="C22" s="11"/>
      <c r="D22" s="11"/>
      <c r="E22" s="11"/>
      <c r="F22" s="11"/>
    </row>
    <row r="23" ht="30" customHeight="1" spans="1:6">
      <c r="A23" s="11"/>
      <c r="B23" s="11"/>
      <c r="C23" s="11"/>
      <c r="D23" s="11"/>
      <c r="E23" s="11"/>
      <c r="F23" s="11"/>
    </row>
    <row r="24" ht="30" customHeight="1" spans="1:6">
      <c r="A24" s="11"/>
      <c r="B24" s="11"/>
      <c r="C24" s="11"/>
      <c r="D24" s="11"/>
      <c r="E24" s="11"/>
      <c r="F24" s="11"/>
    </row>
    <row r="25" ht="30" customHeight="1" spans="1:6">
      <c r="A25" s="11"/>
      <c r="B25" s="11"/>
      <c r="C25" s="11"/>
      <c r="D25" s="11"/>
      <c r="E25" s="11"/>
      <c r="F25" s="11"/>
    </row>
    <row r="26" ht="30" customHeight="1" spans="1:6">
      <c r="A26" s="11"/>
      <c r="B26" s="11"/>
      <c r="C26" s="11"/>
      <c r="D26" s="11"/>
      <c r="E26" s="11"/>
      <c r="F26" s="11"/>
    </row>
    <row r="27" ht="30" customHeight="1" spans="1:6">
      <c r="A27" s="11"/>
      <c r="B27" s="11"/>
      <c r="C27" s="11"/>
      <c r="D27" s="11"/>
      <c r="E27" s="11"/>
      <c r="F27" s="11"/>
    </row>
    <row r="28" ht="30" customHeight="1" spans="1:6">
      <c r="A28" s="11"/>
      <c r="B28" s="11"/>
      <c r="C28" s="11"/>
      <c r="D28" s="11"/>
      <c r="E28" s="11"/>
      <c r="F28" s="11"/>
    </row>
    <row r="29" ht="30" customHeight="1" spans="1:6">
      <c r="A29" s="11"/>
      <c r="B29" s="11"/>
      <c r="C29" s="11"/>
      <c r="D29" s="11"/>
      <c r="E29" s="11"/>
      <c r="F29" s="11"/>
    </row>
    <row r="30" ht="30" customHeight="1" spans="1:6">
      <c r="A30" s="11"/>
      <c r="B30" s="11"/>
      <c r="C30" s="11"/>
      <c r="D30" s="11"/>
      <c r="E30" s="11"/>
      <c r="F30" s="11"/>
    </row>
    <row r="31" ht="30" customHeight="1" spans="1:6">
      <c r="A31" s="11"/>
      <c r="B31" s="11"/>
      <c r="C31" s="11"/>
      <c r="D31" s="11"/>
      <c r="E31" s="11"/>
      <c r="F31" s="11"/>
    </row>
    <row r="32" ht="30" customHeight="1" spans="1:6">
      <c r="A32" s="11"/>
      <c r="B32" s="11"/>
      <c r="C32" s="11"/>
      <c r="D32" s="11"/>
      <c r="E32" s="11"/>
      <c r="F32" s="11"/>
    </row>
    <row r="33" ht="30" customHeight="1" spans="1:6">
      <c r="A33" s="11"/>
      <c r="B33" s="11"/>
      <c r="C33" s="11"/>
      <c r="D33" s="11"/>
      <c r="E33" s="11"/>
      <c r="F33" s="11"/>
    </row>
  </sheetData>
  <mergeCells count="2">
    <mergeCell ref="A1:F1"/>
    <mergeCell ref="B8:D8"/>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良种鉴定</vt:lpstr>
      <vt:lpstr>交售鲜奶</vt:lpstr>
      <vt:lpstr>新建标准化羊舍</vt:lpstr>
      <vt:lpstr>新增养蜂户</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初春在鹿野o</cp:lastModifiedBy>
  <dcterms:created xsi:type="dcterms:W3CDTF">2022-12-05T03:12:00Z</dcterms:created>
  <dcterms:modified xsi:type="dcterms:W3CDTF">2023-11-20T03:45:39Z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5F81F926D4DF4A78A308A1F98014B205_13</vt:lpwstr>
  </property>
  <property fmtid="{D5CDD505-2E9C-101B-9397-08002B2CF9AE}" pid="3" name="KSOProductBuildVer">
    <vt:lpwstr>2052-12.1.0.15712</vt:lpwstr>
  </property>
</Properties>
</file>