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<sst xmlns="http://schemas.openxmlformats.org/spreadsheetml/2006/main" count="27" uniqueCount="18">
  <si>
    <t>2024年第二季度建档立卡贫困户扶贫小额信贷贴息汇总表</t>
  </si>
  <si>
    <t xml:space="preserve">   银行 </t>
  </si>
  <si>
    <t>合    计</t>
  </si>
  <si>
    <t>农商银行</t>
  </si>
  <si>
    <t>农业银行</t>
  </si>
  <si>
    <t>邮储银行</t>
  </si>
  <si>
    <t>镇</t>
  </si>
  <si>
    <t>贷款户数</t>
  </si>
  <si>
    <t>贷款金额（万元）</t>
  </si>
  <si>
    <t>贴息金额（元）</t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</si>
  <si>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草碧镇</t>
    </r>
    <r>
      <rPr>
        <sz val="14"/>
        <rFont val="Arial"/>
        <charset val="134"/>
      </rPr>
      <t xml:space="preserve">	</t>
    </r>
  </si>
  <si>
    <r>
      <rPr>
        <sz val="14"/>
        <rFont val="Arial"/>
        <charset val="134"/>
      </rPr>
      <t xml:space="preserve">	</t>
    </r>
    <r>
      <rPr>
        <sz val="14"/>
        <rFont val="宋体"/>
        <charset val="134"/>
      </rPr>
      <t>水沟镇</t>
    </r>
    <r>
      <rPr>
        <sz val="14"/>
        <rFont val="Arial"/>
        <charset val="134"/>
      </rPr>
      <t xml:space="preserve">	</t>
    </r>
  </si>
  <si>
    <t>张家塬镇</t>
  </si>
  <si>
    <t>南寨镇</t>
  </si>
  <si>
    <t>城关镇</t>
  </si>
  <si>
    <t>高崖镇</t>
  </si>
  <si>
    <t>崔家头镇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</si>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</sst>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6">
    <font>
      <sz val="11"/>
      <color indexed="8"/>
      <name val="宋体"/>
      <charset val="134"/>
    </font>
    <font>
      <b/>
      <sz val="24"/>
      <color indexed="8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4"/>
      <name val="Arial"/>
      <charset val="134"/>
    </font>
    <font>
      <sz val="14"/>
      <name val="宋体"/>
      <charset val="134"/>
    </font>
    <font>
      <b/>
      <sz val="14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扶贫贴息贷款2018年二季度清息利息统计表0" xfId="49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19050</xdr:colOff>
      <xdr:row>1</xdr:row>
      <xdr:rowOff>0</xdr:rowOff>
    </xdr:from>
    <xdr:to>
      <xdr:col>1</xdr:col>
      <xdr:colOff>0</xdr:colOff>
      <xdr:row>3</xdr:row>
      <xdr:rowOff>0</xdr:rowOff>
    </xdr:to>
    <xdr:sp>
      <xdr:nvSpPr>
        <xdr:cNvPr id="2048" name="直接连接符 1"/>
        <xdr:cNvSpPr/>
      </xdr:nvSpPr>
      <xdr:spPr>
        <a:xfrm>
          <a:off x="19050" y="850900"/>
          <a:ext cx="924560" cy="1117600"/>
        </a:xfrm>
        <a:prstGeom prst="line">
          <a:avLst/>
        </a:prstGeom>
        <a:ln w="63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tabSelected="1" topLeftCell="B1" workbookViewId="0">
      <selection activeCell="I8" sqref="I8"/>
    </sheetView>
  </sheetViews>
  <sheetFormatPr defaultColWidth="9" defaultRowHeight="13.5"/>
  <cols>
    <col min="1" max="1" width="12.3833333333333" customWidth="1"/>
    <col min="2" max="7" width="19.775" customWidth="1"/>
    <col min="8" max="8" width="9.38333333333333"/>
    <col min="9" max="9" width="10.375"/>
    <col min="10" max="10" width="11.875"/>
  </cols>
  <sheetData>
    <row r="1" ht="67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0" customHeight="1" spans="1:13">
      <c r="A2" s="4" t="s">
        <v>1</v>
      </c>
      <c r="B2" s="5" t="s">
        <v>2</v>
      </c>
      <c r="C2" s="5"/>
      <c r="D2" s="5"/>
      <c r="E2" s="6" t="s">
        <v>3</v>
      </c>
      <c r="F2" s="6"/>
      <c r="G2" s="6"/>
      <c r="H2" s="6" t="s">
        <v>4</v>
      </c>
      <c r="I2" s="6"/>
      <c r="J2" s="6"/>
      <c r="K2" s="6" t="s">
        <v>5</v>
      </c>
      <c r="L2" s="6"/>
      <c r="M2" s="6"/>
    </row>
    <row r="3" s="1" customFormat="1" ht="48" customHeight="1" spans="1:13">
      <c r="A3" s="7" t="s">
        <v>6</v>
      </c>
      <c r="B3" s="8" t="s">
        <v>7</v>
      </c>
      <c r="C3" s="8" t="s">
        <v>8</v>
      </c>
      <c r="D3" s="8" t="s">
        <v>9</v>
      </c>
      <c r="E3" s="8" t="s">
        <v>7</v>
      </c>
      <c r="F3" s="8" t="s">
        <v>8</v>
      </c>
      <c r="G3" s="8" t="s">
        <v>9</v>
      </c>
      <c r="H3" s="8" t="s">
        <v>7</v>
      </c>
      <c r="I3" s="8" t="s">
        <v>8</v>
      </c>
      <c r="J3" s="8" t="s">
        <v>9</v>
      </c>
      <c r="K3" s="8" t="s">
        <v>7</v>
      </c>
      <c r="L3" s="8" t="s">
        <v>8</v>
      </c>
      <c r="M3" s="8" t="s">
        <v>9</v>
      </c>
    </row>
    <row r="4" s="2" customFormat="1" ht="60" customHeight="1" spans="1:13">
      <c r="A4" s="9" t="s">
        <v>10</v>
      </c>
      <c r="B4" s="10">
        <f>E4+H4+K4</f>
        <v>515</v>
      </c>
      <c r="C4" s="11">
        <f>F4+I4+L4</f>
        <v>2541.7</v>
      </c>
      <c r="D4" s="10">
        <f>G4+J4+M4</f>
        <v>227524.4</v>
      </c>
      <c r="E4" s="10">
        <v>513</v>
      </c>
      <c r="F4" s="11">
        <v>2531.7</v>
      </c>
      <c r="G4" s="10">
        <v>226591.62</v>
      </c>
      <c r="H4" s="10">
        <v>2</v>
      </c>
      <c r="I4" s="17">
        <v>10</v>
      </c>
      <c r="J4" s="11">
        <v>932.78</v>
      </c>
      <c r="K4" s="10"/>
      <c r="L4" s="11"/>
      <c r="M4" s="10"/>
    </row>
    <row r="5" s="2" customFormat="1" ht="60" customHeight="1" spans="1:13">
      <c r="A5" s="9" t="s">
        <v>11</v>
      </c>
      <c r="B5" s="10">
        <f t="shared" ref="B5:B10" si="0">E5+H5+K5</f>
        <v>503</v>
      </c>
      <c r="C5" s="11">
        <f t="shared" ref="C5:C10" si="1">F5+I5+L5</f>
        <v>2479.24</v>
      </c>
      <c r="D5" s="10">
        <f t="shared" ref="D5:D11" si="2">G5+J5+M5</f>
        <v>226589.17</v>
      </c>
      <c r="E5" s="10">
        <v>500</v>
      </c>
      <c r="F5" s="11">
        <v>2464.24</v>
      </c>
      <c r="G5" s="10">
        <v>225234.55</v>
      </c>
      <c r="H5" s="10">
        <v>2</v>
      </c>
      <c r="I5" s="17">
        <v>10</v>
      </c>
      <c r="J5" s="10">
        <v>907.22</v>
      </c>
      <c r="K5" s="10">
        <v>1</v>
      </c>
      <c r="L5" s="17">
        <v>5</v>
      </c>
      <c r="M5" s="10">
        <v>447.4</v>
      </c>
    </row>
    <row r="6" s="2" customFormat="1" ht="60" customHeight="1" spans="1:13">
      <c r="A6" s="12" t="s">
        <v>12</v>
      </c>
      <c r="B6" s="10">
        <f t="shared" si="0"/>
        <v>560</v>
      </c>
      <c r="C6" s="11">
        <f t="shared" si="1"/>
        <v>2765.48</v>
      </c>
      <c r="D6" s="10">
        <f t="shared" si="2"/>
        <v>243602.76</v>
      </c>
      <c r="E6" s="10">
        <v>555</v>
      </c>
      <c r="F6" s="11">
        <v>2740.48</v>
      </c>
      <c r="G6" s="11">
        <v>241309.65</v>
      </c>
      <c r="H6" s="10">
        <v>5</v>
      </c>
      <c r="I6" s="11">
        <v>25</v>
      </c>
      <c r="J6" s="11">
        <v>2293.11</v>
      </c>
      <c r="K6" s="10"/>
      <c r="L6" s="11"/>
      <c r="M6" s="11"/>
    </row>
    <row r="7" s="2" customFormat="1" ht="60" customHeight="1" spans="1:13">
      <c r="A7" s="12" t="s">
        <v>13</v>
      </c>
      <c r="B7" s="10">
        <f t="shared" si="0"/>
        <v>545</v>
      </c>
      <c r="C7" s="11">
        <f t="shared" si="1"/>
        <v>2648.3</v>
      </c>
      <c r="D7" s="10">
        <f t="shared" si="2"/>
        <v>240320.66</v>
      </c>
      <c r="E7" s="12">
        <v>529</v>
      </c>
      <c r="F7" s="13">
        <v>2616.3</v>
      </c>
      <c r="G7" s="12">
        <v>232807.34</v>
      </c>
      <c r="H7" s="12">
        <v>16</v>
      </c>
      <c r="I7" s="13">
        <v>32</v>
      </c>
      <c r="J7" s="12">
        <v>7513.32</v>
      </c>
      <c r="K7" s="12"/>
      <c r="L7" s="13"/>
      <c r="M7" s="12"/>
    </row>
    <row r="8" s="2" customFormat="1" ht="60" customHeight="1" spans="1:13">
      <c r="A8" s="12" t="s">
        <v>14</v>
      </c>
      <c r="B8" s="10">
        <f t="shared" si="0"/>
        <v>493</v>
      </c>
      <c r="C8" s="11">
        <f t="shared" si="1"/>
        <v>2350.67</v>
      </c>
      <c r="D8" s="10">
        <f t="shared" si="2"/>
        <v>218192.38</v>
      </c>
      <c r="E8" s="10">
        <v>474</v>
      </c>
      <c r="F8" s="14">
        <v>2312.67</v>
      </c>
      <c r="G8" s="11">
        <v>209226.23</v>
      </c>
      <c r="H8" s="10">
        <v>19</v>
      </c>
      <c r="I8" s="17">
        <v>38</v>
      </c>
      <c r="J8" s="11">
        <v>8966.15</v>
      </c>
      <c r="K8" s="10"/>
      <c r="L8" s="11"/>
      <c r="M8" s="11"/>
    </row>
    <row r="9" ht="60" customHeight="1" spans="1:13">
      <c r="A9" s="12" t="s">
        <v>15</v>
      </c>
      <c r="B9" s="10">
        <f t="shared" si="0"/>
        <v>256</v>
      </c>
      <c r="C9" s="11">
        <f t="shared" si="1"/>
        <v>1234.7</v>
      </c>
      <c r="D9" s="10">
        <f t="shared" si="2"/>
        <v>109915.46</v>
      </c>
      <c r="E9" s="10">
        <v>252</v>
      </c>
      <c r="F9" s="11">
        <v>1226.7</v>
      </c>
      <c r="G9" s="11">
        <v>108030.73</v>
      </c>
      <c r="H9" s="10">
        <v>4</v>
      </c>
      <c r="I9" s="11">
        <v>8</v>
      </c>
      <c r="J9" s="11">
        <v>1884.73</v>
      </c>
      <c r="K9" s="10"/>
      <c r="L9" s="11"/>
      <c r="M9" s="11"/>
    </row>
    <row r="10" ht="60" customHeight="1" spans="1:13">
      <c r="A10" s="12" t="s">
        <v>16</v>
      </c>
      <c r="B10" s="10">
        <f t="shared" si="0"/>
        <v>326</v>
      </c>
      <c r="C10" s="11">
        <f t="shared" si="1"/>
        <v>1615.94</v>
      </c>
      <c r="D10" s="10">
        <f t="shared" si="2"/>
        <v>139256.91</v>
      </c>
      <c r="E10" s="12">
        <v>325</v>
      </c>
      <c r="F10" s="11">
        <v>1610.94</v>
      </c>
      <c r="G10" s="11">
        <v>138790.52</v>
      </c>
      <c r="H10" s="12">
        <v>1</v>
      </c>
      <c r="I10" s="11">
        <v>5</v>
      </c>
      <c r="J10" s="11">
        <v>466.39</v>
      </c>
      <c r="K10" s="12"/>
      <c r="L10" s="11"/>
      <c r="M10" s="11"/>
    </row>
    <row r="11" ht="60" customHeight="1" spans="1:13">
      <c r="A11" s="12" t="s">
        <v>17</v>
      </c>
      <c r="B11" s="15">
        <f t="shared" ref="B11:G11" si="3">SUM(B4:B10)</f>
        <v>3198</v>
      </c>
      <c r="C11" s="16">
        <f t="shared" si="3"/>
        <v>15636.03</v>
      </c>
      <c r="D11" s="15">
        <f t="shared" si="2"/>
        <v>1405401.74</v>
      </c>
      <c r="E11" s="15">
        <f t="shared" si="3"/>
        <v>3148</v>
      </c>
      <c r="F11" s="16">
        <f t="shared" si="3"/>
        <v>15503.03</v>
      </c>
      <c r="G11" s="15">
        <f t="shared" si="3"/>
        <v>1381990.64</v>
      </c>
      <c r="H11" s="15">
        <f t="shared" ref="E11:M11" si="4">SUM(H4:H10)</f>
        <v>49</v>
      </c>
      <c r="I11" s="15">
        <f t="shared" si="4"/>
        <v>128</v>
      </c>
      <c r="J11" s="15">
        <f t="shared" si="4"/>
        <v>22963.7</v>
      </c>
      <c r="K11" s="15">
        <f t="shared" si="4"/>
        <v>1</v>
      </c>
      <c r="L11" s="15">
        <f t="shared" si="4"/>
        <v>5</v>
      </c>
      <c r="M11" s="15">
        <f t="shared" si="4"/>
        <v>447.4</v>
      </c>
    </row>
  </sheetData>
  <mergeCells count="5">
    <mergeCell ref="A1:M1"/>
    <mergeCell ref="B2:D2"/>
    <mergeCell ref="E2:G2"/>
    <mergeCell ref="H2:J2"/>
    <mergeCell ref="K2:M2"/>
  </mergeCells>
  <pageMargins left="0.75" right="0.75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喵</cp:lastModifiedBy>
  <dcterms:created xsi:type="dcterms:W3CDTF">2019-09-22T10:35:00Z</dcterms:created>
  <dcterms:modified xsi:type="dcterms:W3CDTF">2024-10-15T02:09:31Z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F93C3EB192594834A63501F3C64A4026_13</vt:lpwstr>
  </property>
  <property fmtid="{D5CDD505-2E9C-101B-9397-08002B2CF9AE}" pid="4" name="KSOReadingLayout">
    <vt:bool>true</vt:bool>
  </property>
</Properties>
</file>